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☆Iwamura\☆作業中date\02 新基幹システムPJ\☆操作マニュアル\"/>
    </mc:Choice>
  </mc:AlternateContent>
  <xr:revisionPtr revIDLastSave="0" documentId="13_ncr:1_{AE9F923C-C074-479C-B1C2-EAA027BD3A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指定請求書（手書用）" sheetId="12" r:id="rId1"/>
    <sheet name="指定請求書（入力用）" sheetId="13" r:id="rId2"/>
    <sheet name="指定請求書【使い方】" sheetId="14" r:id="rId3"/>
  </sheets>
  <definedNames>
    <definedName name="_xlnm.Print_Area" localSheetId="0">'指定請求書（手書用）'!$A$2:$AZ$33</definedName>
    <definedName name="_xlnm.Print_Area" localSheetId="1">'指定請求書（入力用）'!$A$2:$AZ$33</definedName>
    <definedName name="_xlnm.Print_Area" localSheetId="2">指定請求書【使い方】!$A$1:$AZ$33</definedName>
    <definedName name="消費税率" localSheetId="0">'指定請求書（手書用）'!$AX$1</definedName>
    <definedName name="消費税率" localSheetId="1">'指定請求書（入力用）'!$AX$1</definedName>
    <definedName name="消費税率" localSheetId="2">指定請求書【使い方】!$AX$1</definedName>
    <definedName name="消費税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14" l="1"/>
  <c r="AL25" i="14"/>
  <c r="AL26" i="14" s="1"/>
  <c r="AL24" i="14"/>
  <c r="AL23" i="14"/>
  <c r="AL22" i="14"/>
  <c r="AL21" i="14"/>
  <c r="AL20" i="14"/>
  <c r="AL19" i="14"/>
  <c r="AL18" i="14"/>
  <c r="AP14" i="14"/>
  <c r="AJ14" i="14"/>
  <c r="AJ15" i="14" s="1"/>
  <c r="AF14" i="14"/>
  <c r="V14" i="14"/>
  <c r="P14" i="14"/>
  <c r="P15" i="14" s="1"/>
  <c r="L14" i="14"/>
  <c r="F14" i="14"/>
  <c r="F15" i="14" s="1"/>
  <c r="B14" i="14"/>
  <c r="AT13" i="14"/>
  <c r="Z13" i="14"/>
  <c r="Z13" i="13"/>
  <c r="AT13" i="13"/>
  <c r="B14" i="13"/>
  <c r="F14" i="13"/>
  <c r="F15" i="13" s="1"/>
  <c r="L14" i="13"/>
  <c r="P14" i="13"/>
  <c r="P15" i="13" s="1"/>
  <c r="V14" i="13"/>
  <c r="Z14" i="13"/>
  <c r="Z15" i="13" s="1"/>
  <c r="AF14" i="13"/>
  <c r="AJ14" i="13"/>
  <c r="AJ15" i="13" s="1"/>
  <c r="AP14" i="13"/>
  <c r="AT14" i="13"/>
  <c r="AT15" i="13" s="1"/>
  <c r="AL18" i="13"/>
  <c r="AL19" i="13"/>
  <c r="AL20" i="13"/>
  <c r="AL21" i="13"/>
  <c r="AL22" i="13"/>
  <c r="AL23" i="13"/>
  <c r="AL24" i="13"/>
  <c r="AL25" i="13"/>
  <c r="AL26" i="13"/>
  <c r="AH27" i="13"/>
  <c r="AL27" i="13"/>
  <c r="AL28" i="13" s="1"/>
  <c r="B14" i="12"/>
  <c r="F14" i="12"/>
  <c r="F15" i="12"/>
  <c r="L14" i="12"/>
  <c r="P14" i="12"/>
  <c r="P15" i="12" s="1"/>
  <c r="V14" i="12"/>
  <c r="Z14" i="12"/>
  <c r="Z15" i="12" s="1"/>
  <c r="AF14" i="12"/>
  <c r="AJ14" i="12"/>
  <c r="AJ15" i="12" s="1"/>
  <c r="AP14" i="12"/>
  <c r="AT14" i="12"/>
  <c r="AT15" i="12"/>
  <c r="AH27" i="12"/>
  <c r="AL27" i="14" l="1"/>
  <c r="AL28" i="14" s="1"/>
  <c r="Z14" i="14"/>
  <c r="Z15" i="14" s="1"/>
  <c r="AT14" i="14"/>
  <c r="AT15" i="14" s="1"/>
</calcChain>
</file>

<file path=xl/sharedStrings.xml><?xml version="1.0" encoding="utf-8"?>
<sst xmlns="http://schemas.openxmlformats.org/spreadsheetml/2006/main" count="213" uniqueCount="94">
  <si>
    <t>工事番号</t>
    <rPh sb="0" eb="2">
      <t>コウジ</t>
    </rPh>
    <rPh sb="2" eb="4">
      <t>バンゴウ</t>
    </rPh>
    <phoneticPr fontId="3"/>
  </si>
  <si>
    <t>工事名称</t>
    <rPh sb="0" eb="2">
      <t>コウジ</t>
    </rPh>
    <rPh sb="2" eb="4">
      <t>メイショウ</t>
    </rPh>
    <phoneticPr fontId="3"/>
  </si>
  <si>
    <t>工事場所</t>
    <rPh sb="0" eb="2">
      <t>コウジ</t>
    </rPh>
    <rPh sb="2" eb="4">
      <t>バショ</t>
    </rPh>
    <phoneticPr fontId="3"/>
  </si>
  <si>
    <t>商品名</t>
    <rPh sb="0" eb="3">
      <t>ショウヒンメイ</t>
    </rPh>
    <phoneticPr fontId="3"/>
  </si>
  <si>
    <t>工期</t>
    <rPh sb="0" eb="2">
      <t>コウキ</t>
    </rPh>
    <phoneticPr fontId="3"/>
  </si>
  <si>
    <t>計</t>
    <rPh sb="0" eb="1">
      <t>ケイ</t>
    </rPh>
    <phoneticPr fontId="3"/>
  </si>
  <si>
    <t>項目</t>
    <rPh sb="0" eb="2">
      <t>コウモク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</si>
  <si>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</si>
  <si>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</si>
  <si>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</si>
  <si>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</si>
  <si>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当月請求合計</t>
    <rPh sb="0" eb="2">
      <t>トウゲツ</t>
    </rPh>
    <rPh sb="2" eb="4">
      <t>セイキュウ</t>
    </rPh>
    <rPh sb="4" eb="6">
      <t>ゴウケイ</t>
    </rPh>
    <phoneticPr fontId="3"/>
  </si>
  <si>
    <t>検印</t>
    <rPh sb="0" eb="1">
      <t>ケン</t>
    </rPh>
    <rPh sb="1" eb="2">
      <t>イン</t>
    </rPh>
    <phoneticPr fontId="3"/>
  </si>
  <si>
    <t>事業所長</t>
    <rPh sb="0" eb="2">
      <t>ジギョウ</t>
    </rPh>
    <rPh sb="2" eb="4">
      <t>ショチョウ</t>
    </rPh>
    <phoneticPr fontId="3"/>
  </si>
  <si>
    <t>工事責任者</t>
    <rPh sb="0" eb="2">
      <t>コウジ</t>
    </rPh>
    <rPh sb="2" eb="5">
      <t>セキニンシャ</t>
    </rPh>
    <phoneticPr fontId="3"/>
  </si>
  <si>
    <t>担当者</t>
    <rPh sb="0" eb="3">
      <t>タントウシャ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</si>
  <si>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</si>
  <si>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</si>
  <si>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日発行</t>
    <rPh sb="0" eb="1">
      <t>ニチ</t>
    </rPh>
    <rPh sb="1" eb="3">
      <t>ハッコウ</t>
    </rPh>
    <phoneticPr fontId="3"/>
  </si>
  <si>
    <t>振込先</t>
    <rPh sb="0" eb="2">
      <t>フリコミ</t>
    </rPh>
    <rPh sb="2" eb="3">
      <t>サキ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</si>
  <si>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</si>
  <si>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</si>
  <si>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口座名義</t>
    <rPh sb="0" eb="2">
      <t>コウザ</t>
    </rPh>
    <rPh sb="2" eb="4">
      <t>メイギ</t>
    </rPh>
    <phoneticPr fontId="3"/>
  </si>
  <si>
    <t>業者コード</t>
    <rPh sb="0" eb="2">
      <t>ギョウシャ</t>
    </rPh>
    <phoneticPr fontId="3"/>
  </si>
  <si>
    <t>印</t>
    <rPh sb="0" eb="1">
      <t>イン</t>
    </rPh>
    <phoneticPr fontId="3"/>
  </si>
  <si>
    <t>月度分</t>
    <rPh sb="0" eb="2">
      <t>ガツド</t>
    </rPh>
    <rPh sb="2" eb="3">
      <t>ブン</t>
    </rPh>
    <phoneticPr fontId="3"/>
  </si>
  <si>
    <t>現金</t>
    <rPh sb="0" eb="2">
      <t>ゲンキン</t>
    </rPh>
    <phoneticPr fontId="3"/>
  </si>
  <si>
    <t>手形</t>
    <rPh sb="0" eb="2">
      <t>テガタ</t>
    </rPh>
    <phoneticPr fontId="3"/>
  </si>
  <si>
    <t>％</t>
    <phoneticPr fontId="3"/>
  </si>
  <si>
    <t>請求書</t>
    <rPh sb="0" eb="2">
      <t>セイキュウ</t>
    </rPh>
    <phoneticPr fontId="3"/>
  </si>
  <si>
    <t>単位</t>
    <rPh sb="0" eb="2">
      <t>タンイ</t>
    </rPh>
    <phoneticPr fontId="3"/>
  </si>
  <si>
    <t>消費税率＝</t>
    <rPh sb="0" eb="3">
      <t>ショウヒゼイ</t>
    </rPh>
    <rPh sb="3" eb="4">
      <t>リツ</t>
    </rPh>
    <phoneticPr fontId="3"/>
  </si>
  <si>
    <r>
      <t>消費税率が変わった場合は右の薄緑色</t>
    </r>
    <r>
      <rPr>
        <b/>
        <sz val="11"/>
        <color indexed="42"/>
        <rFont val="ＭＳ Ｐゴシック"/>
        <family val="3"/>
        <charset val="128"/>
      </rPr>
      <t>■■</t>
    </r>
    <r>
      <rPr>
        <b/>
        <sz val="11"/>
        <color indexed="10"/>
        <rFont val="ＭＳ Ｐゴシック"/>
        <family val="3"/>
        <charset val="128"/>
      </rPr>
      <t>の数字を入れ替えて下さい。</t>
    </r>
    <rPh sb="0" eb="3">
      <t>ショウヒゼイ</t>
    </rPh>
    <rPh sb="3" eb="4">
      <t>リツ</t>
    </rPh>
    <rPh sb="5" eb="6">
      <t>カ</t>
    </rPh>
    <rPh sb="9" eb="11">
      <t>バアイ</t>
    </rPh>
    <rPh sb="12" eb="13">
      <t>ミギ</t>
    </rPh>
    <rPh sb="14" eb="15">
      <t>ウス</t>
    </rPh>
    <rPh sb="15" eb="17">
      <t>ミドリイロ</t>
    </rPh>
    <rPh sb="20" eb="22">
      <t>スウジ</t>
    </rPh>
    <rPh sb="23" eb="24">
      <t>イ</t>
    </rPh>
    <rPh sb="25" eb="26">
      <t>カ</t>
    </rPh>
    <rPh sb="28" eb="29">
      <t>クダ</t>
    </rPh>
    <phoneticPr fontId="3"/>
  </si>
  <si>
    <t>口座№</t>
    <rPh sb="0" eb="2">
      <t>コウザ</t>
    </rPh>
    <phoneticPr fontId="3"/>
  </si>
  <si>
    <t>Ｂ.前回迄請求額</t>
    <rPh sb="2" eb="4">
      <t>ゼンカイ</t>
    </rPh>
    <rPh sb="4" eb="5">
      <t>マデ</t>
    </rPh>
    <rPh sb="5" eb="7">
      <t>セイキュウ</t>
    </rPh>
    <rPh sb="7" eb="8">
      <t>ガク</t>
    </rPh>
    <phoneticPr fontId="3"/>
  </si>
  <si>
    <r>
      <rPr>
        <sz val="9"/>
        <rFont val="ＭＳ Ｐ明朝"/>
        <family val="1"/>
        <charset val="128"/>
      </rPr>
      <t>Ａ.</t>
    </r>
    <r>
      <rPr>
        <sz val="9"/>
        <rFont val="ＭＳ 明朝"/>
        <family val="1"/>
        <charset val="128"/>
      </rPr>
      <t>契約額</t>
    </r>
    <rPh sb="2" eb="4">
      <t>ケイヤク</t>
    </rPh>
    <rPh sb="4" eb="5">
      <t>ガク</t>
    </rPh>
    <phoneticPr fontId="3"/>
  </si>
  <si>
    <r>
      <rPr>
        <sz val="9"/>
        <rFont val="ＭＳ Ｐ明朝"/>
        <family val="1"/>
        <charset val="128"/>
      </rPr>
      <t>Ｄ.</t>
    </r>
    <r>
      <rPr>
        <sz val="9"/>
        <rFont val="ＭＳ 明朝"/>
        <family val="1"/>
        <charset val="128"/>
      </rPr>
      <t>当月請求額</t>
    </r>
    <rPh sb="2" eb="4">
      <t>トウゲツ</t>
    </rPh>
    <rPh sb="4" eb="6">
      <t>セイキュウ</t>
    </rPh>
    <rPh sb="6" eb="7">
      <t>ガク</t>
    </rPh>
    <phoneticPr fontId="3"/>
  </si>
  <si>
    <r>
      <rPr>
        <sz val="9"/>
        <rFont val="ＭＳ Ｐ明朝"/>
        <family val="1"/>
        <charset val="128"/>
      </rPr>
      <t>Ｃ.</t>
    </r>
    <r>
      <rPr>
        <sz val="9"/>
        <rFont val="ＭＳ 明朝"/>
        <family val="1"/>
        <charset val="128"/>
      </rPr>
      <t xml:space="preserve">前回迄残高
</t>
    </r>
    <r>
      <rPr>
        <sz val="9"/>
        <rFont val="ＭＳ Ｐ明朝"/>
        <family val="1"/>
        <charset val="128"/>
      </rPr>
      <t>(</t>
    </r>
    <r>
      <rPr>
        <sz val="9"/>
        <rFont val="ＭＳ 明朝"/>
        <family val="1"/>
        <charset val="128"/>
      </rPr>
      <t>Ａ</t>
    </r>
    <r>
      <rPr>
        <sz val="9"/>
        <rFont val="ＭＳ Ｐ明朝"/>
        <family val="1"/>
        <charset val="128"/>
      </rPr>
      <t>-</t>
    </r>
    <r>
      <rPr>
        <sz val="9"/>
        <rFont val="ＭＳ 明朝"/>
        <family val="1"/>
        <charset val="128"/>
      </rPr>
      <t>Ｂ</t>
    </r>
    <r>
      <rPr>
        <sz val="9"/>
        <rFont val="ＭＳ Ｐ明朝"/>
        <family val="1"/>
        <charset val="128"/>
      </rPr>
      <t>)</t>
    </r>
    <rPh sb="2" eb="4">
      <t>ゼンカイ</t>
    </rPh>
    <rPh sb="4" eb="5">
      <t>マデ</t>
    </rPh>
    <rPh sb="5" eb="7">
      <t>ザンダカ</t>
    </rPh>
    <phoneticPr fontId="3"/>
  </si>
  <si>
    <r>
      <rPr>
        <sz val="9"/>
        <rFont val="ＭＳ Ｐ明朝"/>
        <family val="1"/>
        <charset val="128"/>
      </rPr>
      <t>Ｅ.</t>
    </r>
    <r>
      <rPr>
        <sz val="9"/>
        <rFont val="ＭＳ 明朝"/>
        <family val="1"/>
        <charset val="128"/>
      </rPr>
      <t xml:space="preserve">契約額残高
</t>
    </r>
    <r>
      <rPr>
        <sz val="9"/>
        <rFont val="ＭＳ Ｐ明朝"/>
        <family val="1"/>
        <charset val="128"/>
      </rPr>
      <t>(</t>
    </r>
    <r>
      <rPr>
        <sz val="9"/>
        <rFont val="ＭＳ 明朝"/>
        <family val="1"/>
        <charset val="128"/>
      </rPr>
      <t>Ａ</t>
    </r>
    <r>
      <rPr>
        <sz val="9"/>
        <rFont val="ＭＳ Ｐ明朝"/>
        <family val="1"/>
        <charset val="128"/>
      </rPr>
      <t>- (</t>
    </r>
    <r>
      <rPr>
        <sz val="9"/>
        <rFont val="ＭＳ 明朝"/>
        <family val="1"/>
        <charset val="128"/>
      </rPr>
      <t>Ｂ</t>
    </r>
    <r>
      <rPr>
        <sz val="9"/>
        <rFont val="ＭＳ Ｐ明朝"/>
        <family val="1"/>
        <charset val="128"/>
      </rPr>
      <t>+</t>
    </r>
    <r>
      <rPr>
        <sz val="9"/>
        <rFont val="ＭＳ 明朝"/>
        <family val="1"/>
        <charset val="128"/>
      </rPr>
      <t>Ｄ</t>
    </r>
    <r>
      <rPr>
        <sz val="9"/>
        <rFont val="ＭＳ Ｐ明朝"/>
        <family val="1"/>
        <charset val="128"/>
      </rPr>
      <t>) )</t>
    </r>
    <rPh sb="2" eb="4">
      <t>ケイヤク</t>
    </rPh>
    <rPh sb="4" eb="5">
      <t>ガク</t>
    </rPh>
    <rPh sb="5" eb="7">
      <t>ザンダカ</t>
    </rPh>
    <phoneticPr fontId="3"/>
  </si>
  <si>
    <t>普通</t>
    <rPh sb="0" eb="2">
      <t>フツウ</t>
    </rPh>
    <phoneticPr fontId="15"/>
  </si>
  <si>
    <t>当座</t>
    <rPh sb="0" eb="2">
      <t>トウザ</t>
    </rPh>
    <phoneticPr fontId="15"/>
  </si>
  <si>
    <r>
      <t>※1.入力できるのは薄黄色</t>
    </r>
    <r>
      <rPr>
        <b/>
        <sz val="11"/>
        <color indexed="26"/>
        <rFont val="ＭＳ 明朝"/>
        <family val="1"/>
        <charset val="128"/>
      </rPr>
      <t>■■</t>
    </r>
    <r>
      <rPr>
        <b/>
        <sz val="11"/>
        <color indexed="10"/>
        <rFont val="ＭＳ 明朝"/>
        <family val="1"/>
        <charset val="128"/>
      </rPr>
      <t>の部分です</t>
    </r>
    <rPh sb="3" eb="5">
      <t>ニュウリョク</t>
    </rPh>
    <rPh sb="10" eb="11">
      <t>ウス</t>
    </rPh>
    <rPh sb="11" eb="13">
      <t>キイロ</t>
    </rPh>
    <rPh sb="16" eb="18">
      <t>ブブン</t>
    </rPh>
    <phoneticPr fontId="3"/>
  </si>
  <si>
    <r>
      <t>※2．消費税率が変わった場合は右の薄緑色</t>
    </r>
    <r>
      <rPr>
        <b/>
        <sz val="11"/>
        <color indexed="42"/>
        <rFont val="ＭＳ Ｐゴシック"/>
        <family val="3"/>
        <charset val="128"/>
      </rPr>
      <t>■■</t>
    </r>
    <r>
      <rPr>
        <b/>
        <sz val="11"/>
        <color indexed="10"/>
        <rFont val="ＭＳ Ｐゴシック"/>
        <family val="3"/>
        <charset val="128"/>
      </rPr>
      <t>の数字を入れ替えて下さい。</t>
    </r>
    <rPh sb="3" eb="6">
      <t>ショウヒゼイ</t>
    </rPh>
    <rPh sb="6" eb="7">
      <t>リツ</t>
    </rPh>
    <rPh sb="8" eb="9">
      <t>カ</t>
    </rPh>
    <rPh sb="12" eb="14">
      <t>バアイ</t>
    </rPh>
    <rPh sb="15" eb="16">
      <t>ミギ</t>
    </rPh>
    <rPh sb="17" eb="18">
      <t>ウス</t>
    </rPh>
    <rPh sb="18" eb="20">
      <t>ミドリイロ</t>
    </rPh>
    <rPh sb="23" eb="25">
      <t>スウジ</t>
    </rPh>
    <rPh sb="26" eb="27">
      <t>イ</t>
    </rPh>
    <rPh sb="28" eb="29">
      <t>カ</t>
    </rPh>
    <rPh sb="31" eb="32">
      <t>クダ</t>
    </rPh>
    <phoneticPr fontId="3"/>
  </si>
  <si>
    <t>口座(ﾘｽﾄ)</t>
    <phoneticPr fontId="3"/>
  </si>
  <si>
    <t>株式会社システムハウスアールアンドシー 殿</t>
    <rPh sb="0" eb="2">
      <t>カブシキ</t>
    </rPh>
    <rPh sb="2" eb="4">
      <t>カイシャ</t>
    </rPh>
    <rPh sb="20" eb="21">
      <t>ドノ</t>
    </rPh>
    <phoneticPr fontId="3"/>
  </si>
  <si>
    <t>制定 2015年2月</t>
    <phoneticPr fontId="3"/>
  </si>
  <si>
    <t>事業者区分</t>
    <rPh sb="0" eb="3">
      <t>ジギョウシャ</t>
    </rPh>
    <rPh sb="3" eb="5">
      <t>クブン</t>
    </rPh>
    <phoneticPr fontId="3"/>
  </si>
  <si>
    <t>T</t>
    <phoneticPr fontId="18"/>
  </si>
  <si>
    <t>請求者</t>
    <rPh sb="0" eb="3">
      <t>セイキュウシャ</t>
    </rPh>
    <phoneticPr fontId="18"/>
  </si>
  <si>
    <t>課税事業者</t>
    <rPh sb="0" eb="2">
      <t>カゼイ</t>
    </rPh>
    <rPh sb="2" eb="5">
      <t>ジギョウシャ</t>
    </rPh>
    <phoneticPr fontId="18"/>
  </si>
  <si>
    <t>※登録番号</t>
    <rPh sb="1" eb="3">
      <t>トウロク</t>
    </rPh>
    <rPh sb="3" eb="5">
      <t>バンゴウ</t>
    </rPh>
    <phoneticPr fontId="18"/>
  </si>
  <si>
    <t>※課税事業者の場合は必ず記入してください。</t>
    <rPh sb="1" eb="3">
      <t>カゼイ</t>
    </rPh>
    <rPh sb="3" eb="6">
      <t>ジギョウシャ</t>
    </rPh>
    <rPh sb="7" eb="9">
      <t>バアイ</t>
    </rPh>
    <rPh sb="10" eb="11">
      <t>カナラ</t>
    </rPh>
    <rPh sb="12" eb="14">
      <t>キニュウ</t>
    </rPh>
    <phoneticPr fontId="18"/>
  </si>
  <si>
    <t xml:space="preserve">  免税事業者</t>
    <phoneticPr fontId="18"/>
  </si>
  <si>
    <t>改定 2023年8月（インボイス制度対応に伴う指定請求書様式見直し）</t>
    <rPh sb="0" eb="2">
      <t>カイテイ</t>
    </rPh>
    <rPh sb="28" eb="30">
      <t>ヨウシキ</t>
    </rPh>
    <phoneticPr fontId="3"/>
  </si>
  <si>
    <t>　</t>
    <phoneticPr fontId="3"/>
  </si>
  <si>
    <t>－</t>
    <phoneticPr fontId="18"/>
  </si>
  <si>
    <t>氏 名</t>
    <rPh sb="0" eb="1">
      <t>シ</t>
    </rPh>
    <rPh sb="2" eb="3">
      <t>ナ</t>
    </rPh>
    <phoneticPr fontId="18"/>
  </si>
  <si>
    <t>住 所</t>
    <rPh sb="0" eb="1">
      <t>ジュウ</t>
    </rPh>
    <rPh sb="2" eb="3">
      <t>ショ</t>
    </rPh>
    <phoneticPr fontId="18"/>
  </si>
  <si>
    <t>改定 2025年12月</t>
    <rPh sb="0" eb="2">
      <t>カイテイ</t>
    </rPh>
    <rPh sb="7" eb="8">
      <t>ネン</t>
    </rPh>
    <rPh sb="10" eb="11">
      <t>ゲツ</t>
    </rPh>
    <phoneticPr fontId="3"/>
  </si>
  <si>
    <t>改定 2025年12月</t>
    <rPh sb="0" eb="2">
      <t>カイテイ</t>
    </rPh>
    <rPh sb="7" eb="8">
      <t>ネン</t>
    </rPh>
    <rPh sb="10" eb="11">
      <t>ガツ</t>
    </rPh>
    <phoneticPr fontId="3"/>
  </si>
  <si>
    <t>【請求書使い方説明書】（入力例）</t>
    <rPh sb="1" eb="4">
      <t>セイキュウショ</t>
    </rPh>
    <rPh sb="4" eb="5">
      <t>ツカ</t>
    </rPh>
    <rPh sb="6" eb="7">
      <t>カタ</t>
    </rPh>
    <rPh sb="7" eb="10">
      <t>セツメイショ</t>
    </rPh>
    <rPh sb="12" eb="14">
      <t>ニュウリョク</t>
    </rPh>
    <rPh sb="14" eb="15">
      <t>レイ</t>
    </rPh>
    <phoneticPr fontId="3"/>
  </si>
  <si>
    <t>消費税率＝</t>
    <rPh sb="0" eb="2">
      <t>ショウヒ</t>
    </rPh>
    <rPh sb="2" eb="4">
      <t>ゼイリツ</t>
    </rPh>
    <rPh sb="3" eb="4">
      <t>リツ</t>
    </rPh>
    <phoneticPr fontId="3"/>
  </si>
  <si>
    <t>改定 2023年8月</t>
    <rPh sb="0" eb="2">
      <t>カイテイ</t>
    </rPh>
    <rPh sb="7" eb="8">
      <t>ネン</t>
    </rPh>
    <rPh sb="9" eb="10">
      <t>ガツ</t>
    </rPh>
    <phoneticPr fontId="3"/>
  </si>
  <si>
    <t>改定 2023年8月（インボイス制度対応に伴う指定請求書様式見直し）※黄色注意書き</t>
    <rPh sb="0" eb="2">
      <t>カイテイ</t>
    </rPh>
    <rPh sb="28" eb="30">
      <t>ヨウシキ</t>
    </rPh>
    <rPh sb="35" eb="37">
      <t>キイロ</t>
    </rPh>
    <rPh sb="37" eb="40">
      <t>チュウイガ</t>
    </rPh>
    <phoneticPr fontId="3"/>
  </si>
  <si>
    <t>・この請求書用紙は当社より送付の請求書（注文書に添付）がない物件に使用します。</t>
    <rPh sb="3" eb="6">
      <t>セイキュウショ</t>
    </rPh>
    <rPh sb="6" eb="8">
      <t>ヨウシ</t>
    </rPh>
    <rPh sb="9" eb="11">
      <t>トウシャ</t>
    </rPh>
    <rPh sb="13" eb="15">
      <t>ソウフ</t>
    </rPh>
    <rPh sb="16" eb="19">
      <t>セイキュウショ</t>
    </rPh>
    <rPh sb="20" eb="23">
      <t>チュウモンショ</t>
    </rPh>
    <rPh sb="24" eb="26">
      <t>テンプ</t>
    </rPh>
    <rPh sb="30" eb="32">
      <t>ブッケン</t>
    </rPh>
    <rPh sb="33" eb="35">
      <t>シヨウ</t>
    </rPh>
    <phoneticPr fontId="3"/>
  </si>
  <si>
    <t>・手書きでお使いの方は指定請求書（手書用）のフォームをそのまま印刷して下さい。</t>
    <rPh sb="1" eb="3">
      <t>テガ</t>
    </rPh>
    <rPh sb="6" eb="7">
      <t>ツカ</t>
    </rPh>
    <rPh sb="9" eb="10">
      <t>カタ</t>
    </rPh>
    <rPh sb="11" eb="13">
      <t>シテイ</t>
    </rPh>
    <rPh sb="13" eb="16">
      <t>セイキュウショ</t>
    </rPh>
    <rPh sb="17" eb="19">
      <t>テガ</t>
    </rPh>
    <rPh sb="19" eb="20">
      <t>ヨウ</t>
    </rPh>
    <rPh sb="31" eb="33">
      <t>インサツ</t>
    </rPh>
    <rPh sb="35" eb="36">
      <t>クダ</t>
    </rPh>
    <phoneticPr fontId="3"/>
  </si>
  <si>
    <r>
      <t>・パソコンで入力してお使いの方は入力用フォームの薄黄色で</t>
    </r>
    <r>
      <rPr>
        <b/>
        <sz val="11"/>
        <color indexed="26"/>
        <rFont val="ＭＳ Ｐゴシック"/>
        <family val="3"/>
        <charset val="128"/>
      </rPr>
      <t>■■</t>
    </r>
    <r>
      <rPr>
        <b/>
        <sz val="11"/>
        <color indexed="10"/>
        <rFont val="ＭＳ Ｐゴシック"/>
        <family val="3"/>
        <charset val="128"/>
      </rPr>
      <t>塗りつぶされている部分に入力し印刷下さい。</t>
    </r>
    <rPh sb="6" eb="8">
      <t>ニュウリョク</t>
    </rPh>
    <rPh sb="11" eb="12">
      <t>ツカ</t>
    </rPh>
    <rPh sb="14" eb="15">
      <t>カタ</t>
    </rPh>
    <rPh sb="16" eb="19">
      <t>ニュウリョクヨウ</t>
    </rPh>
    <rPh sb="24" eb="25">
      <t>ウス</t>
    </rPh>
    <rPh sb="25" eb="27">
      <t>キイロ</t>
    </rPh>
    <rPh sb="30" eb="31">
      <t>ヌ</t>
    </rPh>
    <rPh sb="39" eb="41">
      <t>ブブン</t>
    </rPh>
    <rPh sb="42" eb="44">
      <t>ニュウリョク</t>
    </rPh>
    <rPh sb="45" eb="47">
      <t>インサツ</t>
    </rPh>
    <rPh sb="47" eb="48">
      <t>クダ</t>
    </rPh>
    <phoneticPr fontId="3"/>
  </si>
  <si>
    <t>○○建設現場事務所</t>
    <rPh sb="2" eb="4">
      <t>ケンセツ</t>
    </rPh>
    <rPh sb="4" eb="6">
      <t>ゲンバ</t>
    </rPh>
    <rPh sb="6" eb="8">
      <t>ジム</t>
    </rPh>
    <rPh sb="8" eb="9">
      <t>ショ</t>
    </rPh>
    <phoneticPr fontId="3"/>
  </si>
  <si>
    <t>FLEX-S40 5連棟2階建て</t>
    <rPh sb="10" eb="12">
      <t>レントウ</t>
    </rPh>
    <rPh sb="13" eb="15">
      <t>カイダ</t>
    </rPh>
    <phoneticPr fontId="3"/>
  </si>
  <si>
    <t>□□県△△市▽▽12-34-567</t>
    <rPh sb="2" eb="3">
      <t>ケン</t>
    </rPh>
    <rPh sb="5" eb="6">
      <t>シ</t>
    </rPh>
    <phoneticPr fontId="3"/>
  </si>
  <si>
    <t>2023/8/17 ～ 8/18</t>
    <phoneticPr fontId="3"/>
  </si>
  <si>
    <t>位置出し（打合せ含む）</t>
    <phoneticPr fontId="3"/>
  </si>
  <si>
    <t>回</t>
    <rPh sb="0" eb="1">
      <t>カイ</t>
    </rPh>
    <phoneticPr fontId="3"/>
  </si>
  <si>
    <t>運搬費（10ｔ5台）</t>
    <phoneticPr fontId="3"/>
  </si>
  <si>
    <t>台</t>
    <rPh sb="0" eb="1">
      <t>ダイ</t>
    </rPh>
    <phoneticPr fontId="3"/>
  </si>
  <si>
    <t>工事費</t>
    <phoneticPr fontId="3"/>
  </si>
  <si>
    <t>式</t>
    <rPh sb="0" eb="1">
      <t>シキ</t>
    </rPh>
    <phoneticPr fontId="3"/>
  </si>
  <si>
    <t>請求者</t>
    <rPh sb="0" eb="3">
      <t>セイキュウシャ</t>
    </rPh>
    <phoneticPr fontId="3"/>
  </si>
  <si>
    <t>ＡＢＣＤ</t>
  </si>
  <si>
    <t>口座(ﾘｽﾄ)</t>
  </si>
  <si>
    <t>課税事業者</t>
    <rPh sb="0" eb="2">
      <t>カゼイ</t>
    </rPh>
    <rPh sb="2" eb="5">
      <t>ジギョウシャ</t>
    </rPh>
    <phoneticPr fontId="3"/>
  </si>
  <si>
    <t xml:space="preserve">  免税事業者</t>
    <phoneticPr fontId="3"/>
  </si>
  <si>
    <r>
      <rPr>
        <sz val="12"/>
        <color indexed="12"/>
        <rFont val="ＭＳ 明朝"/>
        <family val="1"/>
        <charset val="128"/>
      </rPr>
      <t>　株式会社</t>
    </r>
    <r>
      <rPr>
        <sz val="16"/>
        <color indexed="12"/>
        <rFont val="ＭＳ 明朝"/>
        <family val="1"/>
        <charset val="128"/>
      </rPr>
      <t xml:space="preserve"> 函部工務店</t>
    </r>
    <rPh sb="1" eb="3">
      <t>カブシキ</t>
    </rPh>
    <rPh sb="3" eb="5">
      <t>カイシャ</t>
    </rPh>
    <rPh sb="6" eb="7">
      <t>ハコ</t>
    </rPh>
    <rPh sb="7" eb="8">
      <t>ブ</t>
    </rPh>
    <rPh sb="8" eb="10">
      <t>コウム</t>
    </rPh>
    <rPh sb="10" eb="11">
      <t>テン</t>
    </rPh>
    <phoneticPr fontId="3"/>
  </si>
  <si>
    <t>ＸＹＺ</t>
  </si>
  <si>
    <t>※登録番号</t>
    <rPh sb="1" eb="3">
      <t>トウロク</t>
    </rPh>
    <rPh sb="3" eb="5">
      <t>バンゴウ</t>
    </rPh>
    <phoneticPr fontId="3"/>
  </si>
  <si>
    <t>T</t>
    <phoneticPr fontId="3"/>
  </si>
  <si>
    <t>TEL　0123-45-6789</t>
  </si>
  <si>
    <t>※課税事業者の場合は必ず記入してください。</t>
    <rPh sb="1" eb="3">
      <t>カゼイ</t>
    </rPh>
    <rPh sb="3" eb="6">
      <t>ジギョウシャ</t>
    </rPh>
    <rPh sb="7" eb="9">
      <t>バアイ</t>
    </rPh>
    <rPh sb="10" eb="11">
      <t>カナラ</t>
    </rPh>
    <rPh sb="12" eb="14">
      <t>キニュウ</t>
    </rPh>
    <phoneticPr fontId="3"/>
  </si>
  <si>
    <t>株式会社函部工務店</t>
    <rPh sb="0" eb="2">
      <t>カブシキ</t>
    </rPh>
    <rPh sb="2" eb="4">
      <t>カイシャ</t>
    </rPh>
    <rPh sb="4" eb="5">
      <t>ハコ</t>
    </rPh>
    <rPh sb="5" eb="6">
      <t>ブ</t>
    </rPh>
    <rPh sb="6" eb="8">
      <t>コウム</t>
    </rPh>
    <rPh sb="8" eb="9">
      <t>テン</t>
    </rPh>
    <phoneticPr fontId="3"/>
  </si>
  <si>
    <t>・消費税額、計、合計等は計算結果で表示されます。したがって明細欄では数量と単価を必ず入れて下さい。</t>
    <rPh sb="1" eb="4">
      <t>ショウヒゼイ</t>
    </rPh>
    <rPh sb="4" eb="5">
      <t>ガク</t>
    </rPh>
    <rPh sb="6" eb="7">
      <t>ケイ</t>
    </rPh>
    <rPh sb="8" eb="10">
      <t>ゴウケイ</t>
    </rPh>
    <rPh sb="10" eb="11">
      <t>トウ</t>
    </rPh>
    <rPh sb="12" eb="14">
      <t>ケイサン</t>
    </rPh>
    <rPh sb="14" eb="16">
      <t>ケッカ</t>
    </rPh>
    <rPh sb="17" eb="19">
      <t>ヒョウジ</t>
    </rPh>
    <phoneticPr fontId="3"/>
  </si>
  <si>
    <t>〒123-4567 ○○県△△市□□1-2-3</t>
    <rPh sb="12" eb="13">
      <t>ケン</t>
    </rPh>
    <rPh sb="15" eb="16">
      <t>シ</t>
    </rPh>
    <phoneticPr fontId="3"/>
  </si>
  <si>
    <t>J</t>
    <phoneticPr fontId="33"/>
  </si>
  <si>
    <t>U</t>
    <phoneticPr fontId="33"/>
  </si>
  <si>
    <t>A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</si>
</sst>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;[Red]\-#,##0\ ;"/>
    <numFmt numFmtId="178" formatCode="#,##0.??;[Red]\-#,##0.??;"/>
    <numFmt numFmtId="179" formatCode="0_ 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2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42"/>
      <name val="ＭＳ Ｐゴシック"/>
      <family val="3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b/>
      <sz val="11"/>
      <color indexed="26"/>
      <name val="ＭＳ 明朝"/>
      <family val="1"/>
      <charset val="128"/>
    </font>
    <font>
      <sz val="6"/>
      <name val="ＭＳ Ｐゴシック"/>
      <family val="3"/>
      <charset val="128"/>
    </font>
    <font>
      <sz val="9.5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2"/>
      <color rgb="FF0000FF"/>
      <name val="ＭＳ 明朝"/>
      <family val="1"/>
      <charset val="128"/>
    </font>
    <font>
      <sz val="16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5"/>
      <color rgb="FF0000FF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indexed="2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CC"/>
      </right>
      <top style="thin">
        <color theme="0"/>
      </top>
      <bottom style="thin">
        <color rgb="FFFFFFCC"/>
      </bottom>
      <diagonal/>
    </border>
    <border>
      <left style="thin">
        <color rgb="FFFFFFCC"/>
      </left>
      <right style="thin">
        <color rgb="FFFFFFCC"/>
      </right>
      <top style="thin">
        <color theme="0"/>
      </top>
      <bottom style="thin">
        <color rgb="FFFFFFCC"/>
      </bottom>
      <diagonal/>
    </border>
    <border>
      <left style="thin">
        <color rgb="FFFFFFCC"/>
      </left>
      <right style="thin">
        <color theme="0"/>
      </right>
      <top style="thin">
        <color theme="0"/>
      </top>
      <bottom style="thin">
        <color rgb="FFFFFFCC"/>
      </bottom>
      <diagonal/>
    </border>
    <border>
      <left style="thin">
        <color theme="0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rgb="FFFFFFCC"/>
      </left>
      <right style="thin">
        <color theme="0"/>
      </right>
      <top style="thin">
        <color rgb="FFFFFFCC"/>
      </top>
      <bottom style="thin">
        <color rgb="FFFFFFCC"/>
      </bottom>
      <diagonal/>
    </border>
    <border>
      <left style="thin">
        <color theme="0"/>
      </left>
      <right style="thin">
        <color rgb="FFFFFFCC"/>
      </right>
      <top style="thin">
        <color rgb="FFFFFFCC"/>
      </top>
      <bottom/>
      <diagonal/>
    </border>
    <border>
      <left style="thin">
        <color rgb="FFFFFFCC"/>
      </left>
      <right style="thin">
        <color rgb="FFFFFFCC"/>
      </right>
      <top style="thin">
        <color rgb="FFFFFFCC"/>
      </top>
      <bottom/>
      <diagonal/>
    </border>
    <border>
      <left style="thin">
        <color rgb="FFFFFFCC"/>
      </left>
      <right style="thin">
        <color theme="0"/>
      </right>
      <top style="thin">
        <color rgb="FFFFFFCC"/>
      </top>
      <bottom style="thin">
        <color theme="0"/>
      </bottom>
      <diagonal/>
    </border>
    <border>
      <left style="thin">
        <color theme="0"/>
      </left>
      <right style="thin">
        <color rgb="FFFFFFCC"/>
      </right>
      <top style="thin">
        <color rgb="FFFFFFCC"/>
      </top>
      <bottom style="thin">
        <color theme="0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0">
    <xf numFmtId="0" fontId="0" fillId="0" borderId="0" xfId="0">
      <alignment vertical="center"/>
    </xf>
    <xf numFmtId="0" fontId="2" fillId="0" borderId="0" xfId="3" applyFont="1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3" xfId="3" applyFont="1" applyBorder="1" applyAlignment="1">
      <alignment horizontal="centerContinuous" vertical="center"/>
    </xf>
    <xf numFmtId="0" fontId="2" fillId="0" borderId="1" xfId="3" applyFont="1" applyBorder="1" applyAlignment="1">
      <alignment horizontal="centerContinuous" vertical="center"/>
    </xf>
    <xf numFmtId="0" fontId="2" fillId="0" borderId="4" xfId="3" applyFont="1" applyBorder="1" applyAlignment="1">
      <alignment horizontal="centerContinuous" vertical="center"/>
    </xf>
    <xf numFmtId="0" fontId="2" fillId="0" borderId="26" xfId="3" applyFont="1" applyBorder="1">
      <alignment vertical="center"/>
    </xf>
    <xf numFmtId="0" fontId="2" fillId="0" borderId="27" xfId="3" applyFont="1" applyBorder="1">
      <alignment vertical="center"/>
    </xf>
    <xf numFmtId="0" fontId="2" fillId="0" borderId="28" xfId="3" applyFont="1" applyBorder="1">
      <alignment vertical="center"/>
    </xf>
    <xf numFmtId="0" fontId="2" fillId="0" borderId="29" xfId="3" applyFont="1" applyBorder="1" applyAlignment="1">
      <alignment horizontal="centerContinuous"/>
    </xf>
    <xf numFmtId="0" fontId="2" fillId="0" borderId="29" xfId="3" applyFont="1" applyBorder="1" applyAlignment="1"/>
    <xf numFmtId="0" fontId="2" fillId="0" borderId="30" xfId="3" applyFont="1" applyBorder="1">
      <alignment vertical="center"/>
    </xf>
    <xf numFmtId="0" fontId="23" fillId="0" borderId="28" xfId="3" applyFont="1" applyBorder="1" applyAlignment="1">
      <alignment horizontal="right" vertical="center"/>
    </xf>
    <xf numFmtId="0" fontId="23" fillId="0" borderId="28" xfId="3" applyFont="1" applyBorder="1">
      <alignment vertical="center"/>
    </xf>
    <xf numFmtId="0" fontId="2" fillId="0" borderId="31" xfId="3" applyFont="1" applyBorder="1">
      <alignment vertical="center"/>
    </xf>
    <xf numFmtId="0" fontId="2" fillId="0" borderId="32" xfId="3" applyFont="1" applyBorder="1">
      <alignment vertical="center"/>
    </xf>
    <xf numFmtId="0" fontId="2" fillId="0" borderId="33" xfId="3" applyFont="1" applyBorder="1">
      <alignment vertical="center"/>
    </xf>
    <xf numFmtId="0" fontId="2" fillId="0" borderId="34" xfId="3" applyFont="1" applyBorder="1">
      <alignment vertical="center"/>
    </xf>
    <xf numFmtId="0" fontId="2" fillId="0" borderId="35" xfId="3" applyFont="1" applyBorder="1">
      <alignment vertical="center"/>
    </xf>
    <xf numFmtId="0" fontId="2" fillId="0" borderId="36" xfId="3" applyFont="1" applyBorder="1">
      <alignment vertical="center"/>
    </xf>
    <xf numFmtId="0" fontId="2" fillId="0" borderId="37" xfId="3" applyFont="1" applyBorder="1">
      <alignment vertical="center"/>
    </xf>
    <xf numFmtId="0" fontId="5" fillId="0" borderId="37" xfId="3" applyFont="1" applyBorder="1">
      <alignment vertical="center"/>
    </xf>
    <xf numFmtId="0" fontId="5" fillId="0" borderId="26" xfId="3" applyFont="1" applyBorder="1">
      <alignment vertical="center"/>
    </xf>
    <xf numFmtId="0" fontId="2" fillId="0" borderId="37" xfId="3" applyFont="1" applyBorder="1" applyAlignment="1"/>
    <xf numFmtId="0" fontId="2" fillId="0" borderId="38" xfId="3" applyFont="1" applyBorder="1">
      <alignment vertical="center"/>
    </xf>
    <xf numFmtId="0" fontId="2" fillId="0" borderId="39" xfId="3" applyFont="1" applyBorder="1">
      <alignment vertical="center"/>
    </xf>
    <xf numFmtId="0" fontId="2" fillId="0" borderId="40" xfId="3" applyFont="1" applyBorder="1">
      <alignment vertical="center"/>
    </xf>
    <xf numFmtId="0" fontId="2" fillId="0" borderId="41" xfId="3" applyFont="1" applyBorder="1">
      <alignment vertical="center"/>
    </xf>
    <xf numFmtId="0" fontId="2" fillId="0" borderId="29" xfId="3" applyFont="1" applyBorder="1">
      <alignment vertical="center"/>
    </xf>
    <xf numFmtId="0" fontId="2" fillId="0" borderId="42" xfId="3" applyFont="1" applyBorder="1">
      <alignment vertical="center"/>
    </xf>
    <xf numFmtId="0" fontId="2" fillId="0" borderId="43" xfId="3" applyFont="1" applyBorder="1">
      <alignment vertical="center"/>
    </xf>
    <xf numFmtId="0" fontId="2" fillId="0" borderId="44" xfId="3" applyFont="1" applyBorder="1">
      <alignment vertical="center"/>
    </xf>
    <xf numFmtId="0" fontId="24" fillId="2" borderId="28" xfId="3" applyFont="1" applyFill="1" applyBorder="1" applyProtection="1">
      <alignment vertical="center"/>
      <protection locked="0"/>
    </xf>
    <xf numFmtId="0" fontId="4" fillId="0" borderId="28" xfId="3" applyFont="1" applyBorder="1" applyAlignment="1">
      <alignment horizontal="right"/>
    </xf>
    <xf numFmtId="0" fontId="23" fillId="0" borderId="26" xfId="3" applyFont="1" applyBorder="1" applyAlignment="1">
      <alignment horizontal="right" vertical="center"/>
    </xf>
    <xf numFmtId="0" fontId="10" fillId="0" borderId="0" xfId="3" applyFont="1">
      <alignment vertical="center"/>
    </xf>
    <xf numFmtId="0" fontId="24" fillId="0" borderId="26" xfId="3" applyFont="1" applyBorder="1">
      <alignment vertical="center"/>
    </xf>
    <xf numFmtId="0" fontId="4" fillId="0" borderId="26" xfId="3" applyFont="1" applyBorder="1" applyAlignment="1">
      <alignment horizontal="right"/>
    </xf>
    <xf numFmtId="0" fontId="25" fillId="0" borderId="26" xfId="3" applyFont="1" applyBorder="1">
      <alignment vertical="center"/>
    </xf>
    <xf numFmtId="0" fontId="25" fillId="0" borderId="28" xfId="3" applyFont="1" applyBorder="1" applyAlignment="1">
      <alignment horizontal="right" vertical="center"/>
    </xf>
    <xf numFmtId="0" fontId="2" fillId="0" borderId="29" xfId="3" applyFont="1" applyBorder="1" applyAlignment="1">
      <alignment horizontal="centerContinuous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8" fillId="0" borderId="26" xfId="3" applyFont="1" applyBorder="1">
      <alignment vertical="center"/>
    </xf>
    <xf numFmtId="0" fontId="28" fillId="0" borderId="3" xfId="3" applyFont="1" applyBorder="1">
      <alignment vertical="center"/>
    </xf>
    <xf numFmtId="0" fontId="28" fillId="0" borderId="8" xfId="3" applyFont="1" applyBorder="1">
      <alignment vertical="center"/>
    </xf>
    <xf numFmtId="0" fontId="28" fillId="0" borderId="9" xfId="3" applyFont="1" applyBorder="1">
      <alignment vertical="center"/>
    </xf>
    <xf numFmtId="0" fontId="28" fillId="0" borderId="10" xfId="3" applyFont="1" applyBorder="1">
      <alignment vertical="center"/>
    </xf>
    <xf numFmtId="0" fontId="28" fillId="0" borderId="11" xfId="3" applyFont="1" applyBorder="1">
      <alignment vertical="center"/>
    </xf>
    <xf numFmtId="0" fontId="28" fillId="0" borderId="12" xfId="3" applyFont="1" applyBorder="1">
      <alignment vertical="center"/>
    </xf>
    <xf numFmtId="0" fontId="26" fillId="3" borderId="5" xfId="3" applyFont="1" applyFill="1" applyBorder="1" applyAlignment="1" applyProtection="1">
      <alignment horizontal="center" vertical="center"/>
      <protection locked="0"/>
    </xf>
    <xf numFmtId="0" fontId="26" fillId="3" borderId="6" xfId="3" applyFont="1" applyFill="1" applyBorder="1" applyAlignment="1" applyProtection="1">
      <alignment horizontal="center" vertical="center"/>
      <protection locked="0"/>
    </xf>
    <xf numFmtId="0" fontId="26" fillId="3" borderId="7" xfId="3" applyFont="1" applyFill="1" applyBorder="1" applyAlignment="1" applyProtection="1">
      <alignment horizontal="center" vertical="center"/>
      <protection locked="0"/>
    </xf>
    <xf numFmtId="0" fontId="28" fillId="3" borderId="8" xfId="3" applyFont="1" applyFill="1" applyBorder="1" applyProtection="1">
      <alignment vertical="center"/>
      <protection locked="0"/>
    </xf>
    <xf numFmtId="0" fontId="28" fillId="3" borderId="10" xfId="3" applyFont="1" applyFill="1" applyBorder="1" applyProtection="1">
      <alignment vertical="center"/>
      <protection locked="0"/>
    </xf>
    <xf numFmtId="0" fontId="28" fillId="3" borderId="12" xfId="3" applyFont="1" applyFill="1" applyBorder="1" applyProtection="1">
      <alignment vertical="center"/>
      <protection locked="0"/>
    </xf>
    <xf numFmtId="0" fontId="28" fillId="3" borderId="3" xfId="3" applyFont="1" applyFill="1" applyBorder="1" applyProtection="1">
      <alignment vertical="center"/>
      <protection locked="0"/>
    </xf>
    <xf numFmtId="0" fontId="28" fillId="3" borderId="9" xfId="3" applyFont="1" applyFill="1" applyBorder="1" applyProtection="1">
      <alignment vertical="center"/>
      <protection locked="0"/>
    </xf>
    <xf numFmtId="0" fontId="28" fillId="3" borderId="11" xfId="3" applyFont="1" applyFill="1" applyBorder="1" applyProtection="1">
      <alignment vertical="center"/>
      <protection locked="0"/>
    </xf>
    <xf numFmtId="0" fontId="28" fillId="3" borderId="45" xfId="3" applyFont="1" applyFill="1" applyBorder="1" applyProtection="1">
      <alignment vertical="center"/>
      <protection locked="0"/>
    </xf>
    <xf numFmtId="0" fontId="28" fillId="3" borderId="46" xfId="3" applyFont="1" applyFill="1" applyBorder="1" applyProtection="1">
      <alignment vertical="center"/>
      <protection locked="0"/>
    </xf>
    <xf numFmtId="0" fontId="28" fillId="3" borderId="47" xfId="3" applyFont="1" applyFill="1" applyBorder="1" applyProtection="1">
      <alignment vertical="center"/>
      <protection locked="0"/>
    </xf>
    <xf numFmtId="0" fontId="27" fillId="3" borderId="48" xfId="3" applyFont="1" applyFill="1" applyBorder="1" applyProtection="1">
      <alignment vertical="center"/>
      <protection locked="0"/>
    </xf>
    <xf numFmtId="0" fontId="27" fillId="3" borderId="49" xfId="3" applyFont="1" applyFill="1" applyBorder="1" applyProtection="1">
      <alignment vertical="center"/>
      <protection locked="0"/>
    </xf>
    <xf numFmtId="0" fontId="27" fillId="3" borderId="50" xfId="3" applyFont="1" applyFill="1" applyBorder="1" applyProtection="1">
      <alignment vertical="center"/>
      <protection locked="0"/>
    </xf>
    <xf numFmtId="0" fontId="28" fillId="3" borderId="51" xfId="3" applyFont="1" applyFill="1" applyBorder="1" applyProtection="1">
      <alignment vertical="center"/>
      <protection locked="0"/>
    </xf>
    <xf numFmtId="0" fontId="28" fillId="3" borderId="52" xfId="3" applyFont="1" applyFill="1" applyBorder="1" applyProtection="1">
      <alignment vertical="center"/>
      <protection locked="0"/>
    </xf>
    <xf numFmtId="0" fontId="28" fillId="3" borderId="53" xfId="3" applyFont="1" applyFill="1" applyBorder="1" applyProtection="1">
      <alignment vertical="center"/>
      <protection locked="0"/>
    </xf>
    <xf numFmtId="0" fontId="28" fillId="3" borderId="54" xfId="3" applyFont="1" applyFill="1" applyBorder="1" applyProtection="1">
      <alignment vertical="center"/>
      <protection locked="0"/>
    </xf>
    <xf numFmtId="0" fontId="28" fillId="3" borderId="55" xfId="3" applyFont="1" applyFill="1" applyBorder="1" applyProtection="1">
      <alignment vertical="center"/>
      <protection locked="0"/>
    </xf>
    <xf numFmtId="0" fontId="26" fillId="3" borderId="5" xfId="3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center" vertical="center"/>
    </xf>
    <xf numFmtId="0" fontId="29" fillId="0" borderId="28" xfId="3" applyFont="1" applyBorder="1">
      <alignment vertical="center"/>
    </xf>
    <xf numFmtId="0" fontId="25" fillId="0" borderId="56" xfId="3" applyFont="1" applyBorder="1" applyAlignment="1">
      <alignment vertical="center" wrapText="1"/>
    </xf>
    <xf numFmtId="0" fontId="25" fillId="0" borderId="13" xfId="3" applyFont="1" applyBorder="1">
      <alignment vertical="center"/>
    </xf>
    <xf numFmtId="0" fontId="25" fillId="0" borderId="57" xfId="3" applyFont="1" applyBorder="1">
      <alignment vertical="center"/>
    </xf>
    <xf numFmtId="0" fontId="25" fillId="0" borderId="58" xfId="3" applyFont="1" applyBorder="1">
      <alignment vertical="center"/>
    </xf>
    <xf numFmtId="0" fontId="25" fillId="0" borderId="36" xfId="3" applyFont="1" applyBorder="1">
      <alignment vertical="center"/>
    </xf>
    <xf numFmtId="0" fontId="28" fillId="0" borderId="34" xfId="3" applyFont="1" applyBorder="1">
      <alignment vertical="center"/>
    </xf>
    <xf numFmtId="0" fontId="28" fillId="0" borderId="37" xfId="3" applyFont="1" applyBorder="1">
      <alignment vertical="center"/>
    </xf>
    <xf numFmtId="0" fontId="27" fillId="0" borderId="34" xfId="3" applyFont="1" applyBorder="1">
      <alignment vertical="center"/>
    </xf>
    <xf numFmtId="0" fontId="2" fillId="0" borderId="14" xfId="3" applyFont="1" applyBorder="1">
      <alignment vertical="center"/>
    </xf>
    <xf numFmtId="0" fontId="9" fillId="0" borderId="15" xfId="3" applyFont="1" applyBorder="1" applyAlignment="1">
      <alignment horizontal="center" vertical="center"/>
    </xf>
    <xf numFmtId="0" fontId="6" fillId="0" borderId="37" xfId="3" applyFont="1" applyBorder="1">
      <alignment vertical="center"/>
    </xf>
    <xf numFmtId="0" fontId="2" fillId="0" borderId="59" xfId="3" applyFont="1" applyBorder="1">
      <alignment vertical="center"/>
    </xf>
    <xf numFmtId="0" fontId="2" fillId="0" borderId="59" xfId="3" applyFont="1" applyBorder="1" applyAlignment="1"/>
    <xf numFmtId="0" fontId="4" fillId="0" borderId="37" xfId="3" applyFont="1" applyBorder="1">
      <alignment vertical="center"/>
    </xf>
    <xf numFmtId="0" fontId="19" fillId="0" borderId="16" xfId="3" applyFont="1" applyBorder="1">
      <alignment vertical="center"/>
    </xf>
    <xf numFmtId="0" fontId="19" fillId="0" borderId="17" xfId="3" applyFont="1" applyBorder="1">
      <alignment vertical="center"/>
    </xf>
    <xf numFmtId="0" fontId="19" fillId="3" borderId="16" xfId="3" applyFont="1" applyFill="1" applyBorder="1">
      <alignment vertical="center"/>
    </xf>
    <xf numFmtId="0" fontId="19" fillId="3" borderId="17" xfId="3" applyFont="1" applyFill="1" applyBorder="1">
      <alignment vertical="center"/>
    </xf>
    <xf numFmtId="0" fontId="2" fillId="3" borderId="14" xfId="3" applyFont="1" applyFill="1" applyBorder="1">
      <alignment vertical="center"/>
    </xf>
    <xf numFmtId="0" fontId="21" fillId="0" borderId="0" xfId="3" applyFont="1">
      <alignment vertical="center"/>
    </xf>
    <xf numFmtId="0" fontId="20" fillId="0" borderId="0" xfId="3" applyFont="1">
      <alignment vertical="center"/>
    </xf>
    <xf numFmtId="0" fontId="32" fillId="0" borderId="0" xfId="3" applyFont="1">
      <alignment vertical="center"/>
    </xf>
    <xf numFmtId="0" fontId="2" fillId="0" borderId="62" xfId="3" applyFont="1" applyBorder="1">
      <alignment vertical="center"/>
    </xf>
    <xf numFmtId="0" fontId="25" fillId="0" borderId="34" xfId="3" applyFont="1" applyBorder="1">
      <alignment vertical="center"/>
    </xf>
    <xf numFmtId="0" fontId="2" fillId="0" borderId="6" xfId="3" applyFont="1" applyBorder="1">
      <alignment vertical="center"/>
    </xf>
    <xf numFmtId="0" fontId="25" fillId="0" borderId="6" xfId="3" applyFont="1" applyBorder="1" applyAlignment="1">
      <alignment vertical="top"/>
    </xf>
    <xf numFmtId="0" fontId="2" fillId="0" borderId="7" xfId="3" applyFont="1" applyBorder="1">
      <alignment vertical="center"/>
    </xf>
    <xf numFmtId="0" fontId="2" fillId="3" borderId="6" xfId="3" applyFont="1" applyFill="1" applyBorder="1">
      <alignment vertical="center"/>
    </xf>
    <xf numFmtId="0" fontId="2" fillId="3" borderId="7" xfId="3" applyFont="1" applyFill="1" applyBorder="1">
      <alignment vertical="center"/>
    </xf>
    <xf numFmtId="0" fontId="25" fillId="3" borderId="6" xfId="3" applyFont="1" applyFill="1" applyBorder="1" applyAlignment="1">
      <alignment vertical="top"/>
    </xf>
    <xf numFmtId="0" fontId="2" fillId="3" borderId="26" xfId="3" applyFont="1" applyFill="1" applyBorder="1">
      <alignment vertical="center"/>
    </xf>
    <xf numFmtId="0" fontId="6" fillId="0" borderId="14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177" fontId="8" fillId="0" borderId="14" xfId="1" applyNumberFormat="1" applyFont="1" applyFill="1" applyBorder="1" applyAlignment="1" applyProtection="1">
      <alignment horizontal="right" vertical="center"/>
    </xf>
    <xf numFmtId="177" fontId="8" fillId="0" borderId="16" xfId="1" applyNumberFormat="1" applyFont="1" applyFill="1" applyBorder="1" applyAlignment="1" applyProtection="1">
      <alignment horizontal="right" vertical="center"/>
    </xf>
    <xf numFmtId="177" fontId="8" fillId="0" borderId="17" xfId="1" applyNumberFormat="1" applyFont="1" applyFill="1" applyBorder="1" applyAlignment="1" applyProtection="1">
      <alignment horizontal="right" vertical="center"/>
    </xf>
    <xf numFmtId="0" fontId="2" fillId="0" borderId="8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79" fontId="9" fillId="0" borderId="16" xfId="3" applyNumberFormat="1" applyFont="1" applyBorder="1" applyAlignment="1">
      <alignment horizontal="left" vertical="center"/>
    </xf>
    <xf numFmtId="179" fontId="9" fillId="0" borderId="17" xfId="3" applyNumberFormat="1" applyFont="1" applyBorder="1" applyAlignment="1">
      <alignment horizontal="left" vertical="center"/>
    </xf>
    <xf numFmtId="178" fontId="31" fillId="0" borderId="11" xfId="1" applyNumberFormat="1" applyFont="1" applyFill="1" applyBorder="1" applyAlignment="1" applyProtection="1">
      <alignment horizontal="right" vertical="center"/>
    </xf>
    <xf numFmtId="178" fontId="31" fillId="0" borderId="12" xfId="1" applyNumberFormat="1" applyFont="1" applyFill="1" applyBorder="1" applyAlignment="1" applyProtection="1">
      <alignment horizontal="right" vertical="center"/>
    </xf>
    <xf numFmtId="178" fontId="31" fillId="0" borderId="2" xfId="1" applyNumberFormat="1" applyFont="1" applyFill="1" applyBorder="1" applyAlignment="1" applyProtection="1">
      <alignment horizontal="right" vertical="center"/>
    </xf>
    <xf numFmtId="176" fontId="28" fillId="0" borderId="11" xfId="1" applyNumberFormat="1" applyFont="1" applyFill="1" applyBorder="1" applyAlignment="1" applyProtection="1">
      <alignment horizontal="center" vertical="center"/>
    </xf>
    <xf numFmtId="176" fontId="28" fillId="0" borderId="2" xfId="1" applyNumberFormat="1" applyFont="1" applyFill="1" applyBorder="1" applyAlignment="1" applyProtection="1">
      <alignment horizontal="center" vertical="center"/>
    </xf>
    <xf numFmtId="176" fontId="31" fillId="0" borderId="12" xfId="1" applyNumberFormat="1" applyFont="1" applyFill="1" applyBorder="1" applyAlignment="1" applyProtection="1">
      <alignment horizontal="right" vertical="center"/>
    </xf>
    <xf numFmtId="176" fontId="31" fillId="0" borderId="2" xfId="1" applyNumberFormat="1" applyFont="1" applyFill="1" applyBorder="1" applyAlignment="1" applyProtection="1">
      <alignment horizontal="right" vertical="center"/>
    </xf>
    <xf numFmtId="177" fontId="8" fillId="0" borderId="11" xfId="1" applyNumberFormat="1" applyFont="1" applyFill="1" applyBorder="1" applyAlignment="1" applyProtection="1">
      <alignment horizontal="right" vertical="center"/>
    </xf>
    <xf numFmtId="177" fontId="8" fillId="0" borderId="12" xfId="1" applyNumberFormat="1" applyFont="1" applyFill="1" applyBorder="1" applyAlignment="1" applyProtection="1">
      <alignment horizontal="right" vertical="center"/>
    </xf>
    <xf numFmtId="177" fontId="8" fillId="0" borderId="2" xfId="1" applyNumberFormat="1" applyFont="1" applyFill="1" applyBorder="1" applyAlignment="1" applyProtection="1">
      <alignment horizontal="right" vertical="center"/>
    </xf>
    <xf numFmtId="0" fontId="2" fillId="0" borderId="21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176" fontId="7" fillId="0" borderId="6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61" xfId="1" applyNumberFormat="1" applyFont="1" applyFill="1" applyBorder="1" applyAlignment="1" applyProtection="1">
      <alignment horizontal="right" vertical="center"/>
    </xf>
    <xf numFmtId="176" fontId="7" fillId="0" borderId="17" xfId="1" applyNumberFormat="1" applyFont="1" applyFill="1" applyBorder="1" applyAlignment="1" applyProtection="1">
      <alignment horizontal="right" vertical="center"/>
    </xf>
    <xf numFmtId="178" fontId="31" fillId="0" borderId="9" xfId="1" applyNumberFormat="1" applyFont="1" applyFill="1" applyBorder="1" applyAlignment="1" applyProtection="1">
      <alignment horizontal="right" vertical="center"/>
    </xf>
    <xf numFmtId="178" fontId="31" fillId="0" borderId="10" xfId="1" applyNumberFormat="1" applyFont="1" applyFill="1" applyBorder="1" applyAlignment="1" applyProtection="1">
      <alignment horizontal="right" vertical="center"/>
    </xf>
    <xf numFmtId="178" fontId="31" fillId="0" borderId="25" xfId="1" applyNumberFormat="1" applyFont="1" applyFill="1" applyBorder="1" applyAlignment="1" applyProtection="1">
      <alignment horizontal="right" vertical="center"/>
    </xf>
    <xf numFmtId="176" fontId="28" fillId="0" borderId="9" xfId="1" applyNumberFormat="1" applyFont="1" applyFill="1" applyBorder="1" applyAlignment="1" applyProtection="1">
      <alignment horizontal="center" vertical="center"/>
    </xf>
    <xf numFmtId="176" fontId="28" fillId="0" borderId="25" xfId="1" applyNumberFormat="1" applyFont="1" applyFill="1" applyBorder="1" applyAlignment="1" applyProtection="1">
      <alignment horizontal="center" vertical="center"/>
    </xf>
    <xf numFmtId="176" fontId="31" fillId="0" borderId="10" xfId="1" applyNumberFormat="1" applyFont="1" applyFill="1" applyBorder="1" applyAlignment="1" applyProtection="1">
      <alignment horizontal="right" vertical="center"/>
    </xf>
    <xf numFmtId="176" fontId="31" fillId="0" borderId="25" xfId="1" applyNumberFormat="1" applyFont="1" applyFill="1" applyBorder="1" applyAlignment="1" applyProtection="1">
      <alignment horizontal="right" vertical="center"/>
    </xf>
    <xf numFmtId="177" fontId="8" fillId="0" borderId="9" xfId="1" applyNumberFormat="1" applyFont="1" applyFill="1" applyBorder="1" applyAlignment="1" applyProtection="1">
      <alignment horizontal="right" vertical="center"/>
    </xf>
    <xf numFmtId="177" fontId="8" fillId="0" borderId="10" xfId="1" applyNumberFormat="1" applyFont="1" applyFill="1" applyBorder="1" applyAlignment="1" applyProtection="1">
      <alignment horizontal="right" vertical="center"/>
    </xf>
    <xf numFmtId="177" fontId="8" fillId="0" borderId="25" xfId="1" applyNumberFormat="1" applyFont="1" applyFill="1" applyBorder="1" applyAlignment="1" applyProtection="1">
      <alignment horizontal="right" vertical="center"/>
    </xf>
    <xf numFmtId="177" fontId="9" fillId="0" borderId="14" xfId="3" applyNumberFormat="1" applyFont="1" applyBorder="1">
      <alignment vertical="center"/>
    </xf>
    <xf numFmtId="177" fontId="9" fillId="0" borderId="16" xfId="3" applyNumberFormat="1" applyFont="1" applyBorder="1">
      <alignment vertical="center"/>
    </xf>
    <xf numFmtId="177" fontId="9" fillId="0" borderId="17" xfId="3" applyNumberFormat="1" applyFont="1" applyBorder="1">
      <alignment vertical="center"/>
    </xf>
    <xf numFmtId="178" fontId="2" fillId="0" borderId="14" xfId="3" applyNumberFormat="1" applyFont="1" applyBorder="1" applyAlignment="1">
      <alignment horizontal="center" vertical="center"/>
    </xf>
    <xf numFmtId="178" fontId="2" fillId="0" borderId="16" xfId="3" applyNumberFormat="1" applyFont="1" applyBorder="1" applyAlignment="1">
      <alignment horizontal="center" vertical="center"/>
    </xf>
    <xf numFmtId="178" fontId="2" fillId="0" borderId="17" xfId="3" applyNumberFormat="1" applyFont="1" applyBorder="1" applyAlignment="1">
      <alignment horizontal="center" vertical="center"/>
    </xf>
    <xf numFmtId="178" fontId="31" fillId="0" borderId="3" xfId="1" applyNumberFormat="1" applyFont="1" applyFill="1" applyBorder="1" applyAlignment="1" applyProtection="1">
      <alignment horizontal="right" vertical="center"/>
    </xf>
    <xf numFmtId="178" fontId="31" fillId="0" borderId="8" xfId="1" applyNumberFormat="1" applyFont="1" applyFill="1" applyBorder="1" applyAlignment="1" applyProtection="1">
      <alignment horizontal="right" vertical="center"/>
    </xf>
    <xf numFmtId="178" fontId="31" fillId="0" borderId="1" xfId="1" applyNumberFormat="1" applyFont="1" applyFill="1" applyBorder="1" applyAlignment="1" applyProtection="1">
      <alignment horizontal="right" vertical="center"/>
    </xf>
    <xf numFmtId="176" fontId="28" fillId="0" borderId="3" xfId="1" applyNumberFormat="1" applyFont="1" applyFill="1" applyBorder="1" applyAlignment="1" applyProtection="1">
      <alignment horizontal="center" vertical="center"/>
    </xf>
    <xf numFmtId="176" fontId="28" fillId="0" borderId="1" xfId="1" applyNumberFormat="1" applyFont="1" applyFill="1" applyBorder="1" applyAlignment="1" applyProtection="1">
      <alignment horizontal="center" vertical="center"/>
    </xf>
    <xf numFmtId="176" fontId="31" fillId="0" borderId="8" xfId="1" applyNumberFormat="1" applyFont="1" applyFill="1" applyBorder="1" applyAlignment="1" applyProtection="1">
      <alignment horizontal="right" vertical="center"/>
    </xf>
    <xf numFmtId="176" fontId="31" fillId="0" borderId="1" xfId="1" applyNumberFormat="1" applyFont="1" applyFill="1" applyBorder="1" applyAlignment="1" applyProtection="1">
      <alignment horizontal="right" vertical="center"/>
    </xf>
    <xf numFmtId="177" fontId="8" fillId="0" borderId="3" xfId="1" applyNumberFormat="1" applyFont="1" applyFill="1" applyBorder="1" applyAlignment="1" applyProtection="1">
      <alignment horizontal="right" vertical="center"/>
    </xf>
    <xf numFmtId="177" fontId="8" fillId="0" borderId="8" xfId="1" applyNumberFormat="1" applyFont="1" applyFill="1" applyBorder="1" applyAlignment="1" applyProtection="1">
      <alignment horizontal="right" vertical="center"/>
    </xf>
    <xf numFmtId="177" fontId="8" fillId="0" borderId="1" xfId="1" applyNumberFormat="1" applyFont="1" applyFill="1" applyBorder="1" applyAlignment="1" applyProtection="1">
      <alignment horizontal="right" vertical="center"/>
    </xf>
    <xf numFmtId="177" fontId="9" fillId="0" borderId="19" xfId="3" applyNumberFormat="1" applyFont="1" applyBorder="1">
      <alignment vertical="center"/>
    </xf>
    <xf numFmtId="177" fontId="9" fillId="0" borderId="13" xfId="3" applyNumberFormat="1" applyFont="1" applyBorder="1">
      <alignment vertical="center"/>
    </xf>
    <xf numFmtId="177" fontId="9" fillId="0" borderId="20" xfId="3" applyNumberFormat="1" applyFont="1" applyBorder="1">
      <alignment vertical="center"/>
    </xf>
    <xf numFmtId="0" fontId="4" fillId="0" borderId="1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177" fontId="26" fillId="0" borderId="19" xfId="3" applyNumberFormat="1" applyFont="1" applyBorder="1">
      <alignment vertical="center"/>
    </xf>
    <xf numFmtId="177" fontId="26" fillId="0" borderId="13" xfId="3" applyNumberFormat="1" applyFont="1" applyBorder="1">
      <alignment vertical="center"/>
    </xf>
    <xf numFmtId="177" fontId="26" fillId="0" borderId="20" xfId="3" applyNumberFormat="1" applyFont="1" applyBorder="1">
      <alignment vertical="center"/>
    </xf>
    <xf numFmtId="0" fontId="14" fillId="0" borderId="19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28" fillId="0" borderId="14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/>
    </xf>
    <xf numFmtId="0" fontId="2" fillId="0" borderId="18" xfId="3" applyFont="1" applyBorder="1" applyAlignment="1">
      <alignment horizontal="left" vertical="center" wrapText="1"/>
    </xf>
    <xf numFmtId="0" fontId="28" fillId="3" borderId="3" xfId="3" applyFont="1" applyFill="1" applyBorder="1" applyAlignment="1" applyProtection="1">
      <alignment horizontal="center" vertical="center"/>
      <protection locked="0"/>
    </xf>
    <xf numFmtId="0" fontId="28" fillId="3" borderId="8" xfId="3" applyFont="1" applyFill="1" applyBorder="1" applyAlignment="1" applyProtection="1">
      <alignment horizontal="center" vertical="center"/>
      <protection locked="0"/>
    </xf>
    <xf numFmtId="0" fontId="28" fillId="3" borderId="1" xfId="3" applyFont="1" applyFill="1" applyBorder="1" applyAlignment="1" applyProtection="1">
      <alignment horizontal="center" vertical="center"/>
      <protection locked="0"/>
    </xf>
    <xf numFmtId="0" fontId="28" fillId="3" borderId="11" xfId="3" applyFont="1" applyFill="1" applyBorder="1" applyAlignment="1" applyProtection="1">
      <alignment horizontal="center" vertical="center"/>
      <protection locked="0"/>
    </xf>
    <xf numFmtId="0" fontId="28" fillId="3" borderId="12" xfId="3" applyFont="1" applyFill="1" applyBorder="1" applyAlignment="1" applyProtection="1">
      <alignment horizontal="center" vertical="center"/>
      <protection locked="0"/>
    </xf>
    <xf numFmtId="0" fontId="28" fillId="3" borderId="2" xfId="3" applyFont="1" applyFill="1" applyBorder="1" applyAlignment="1" applyProtection="1">
      <alignment horizontal="center" vertical="center"/>
      <protection locked="0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0" fontId="6" fillId="3" borderId="19" xfId="3" applyFont="1" applyFill="1" applyBorder="1" applyAlignment="1" applyProtection="1">
      <alignment horizontal="center" vertical="center" wrapText="1"/>
      <protection locked="0"/>
    </xf>
    <xf numFmtId="0" fontId="6" fillId="3" borderId="20" xfId="3" applyFont="1" applyFill="1" applyBorder="1" applyAlignment="1" applyProtection="1">
      <alignment horizontal="center" vertical="center" wrapText="1"/>
      <protection locked="0"/>
    </xf>
    <xf numFmtId="0" fontId="6" fillId="3" borderId="15" xfId="3" applyFont="1" applyFill="1" applyBorder="1" applyAlignment="1" applyProtection="1">
      <alignment horizontal="center" vertical="center" wrapText="1"/>
      <protection locked="0"/>
    </xf>
    <xf numFmtId="0" fontId="6" fillId="3" borderId="24" xfId="3" applyFont="1" applyFill="1" applyBorder="1" applyAlignment="1" applyProtection="1">
      <alignment horizontal="center" vertical="center" wrapText="1"/>
      <protection locked="0"/>
    </xf>
    <xf numFmtId="176" fontId="7" fillId="0" borderId="60" xfId="1" applyNumberFormat="1" applyFont="1" applyFill="1" applyBorder="1" applyAlignment="1">
      <alignment horizontal="right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61" xfId="1" applyNumberFormat="1" applyFont="1" applyFill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0" fontId="2" fillId="3" borderId="15" xfId="3" applyFont="1" applyFill="1" applyBorder="1" applyAlignment="1" applyProtection="1">
      <alignment horizontal="center" vertical="center"/>
      <protection locked="0"/>
    </xf>
    <xf numFmtId="0" fontId="2" fillId="3" borderId="23" xfId="3" applyFont="1" applyFill="1" applyBorder="1" applyAlignment="1" applyProtection="1">
      <alignment horizontal="center" vertical="center"/>
      <protection locked="0"/>
    </xf>
    <xf numFmtId="0" fontId="2" fillId="3" borderId="24" xfId="3" applyFont="1" applyFill="1" applyBorder="1" applyAlignment="1" applyProtection="1">
      <alignment horizontal="center" vertical="center"/>
      <protection locked="0"/>
    </xf>
    <xf numFmtId="178" fontId="31" fillId="3" borderId="9" xfId="1" applyNumberFormat="1" applyFont="1" applyFill="1" applyBorder="1" applyAlignment="1" applyProtection="1">
      <alignment horizontal="right" vertical="center"/>
      <protection locked="0"/>
    </xf>
    <xf numFmtId="178" fontId="31" fillId="3" borderId="10" xfId="1" applyNumberFormat="1" applyFont="1" applyFill="1" applyBorder="1" applyAlignment="1" applyProtection="1">
      <alignment horizontal="right" vertical="center"/>
      <protection locked="0"/>
    </xf>
    <xf numFmtId="178" fontId="31" fillId="3" borderId="25" xfId="1" applyNumberFormat="1" applyFont="1" applyFill="1" applyBorder="1" applyAlignment="1" applyProtection="1">
      <alignment horizontal="right" vertical="center"/>
      <protection locked="0"/>
    </xf>
    <xf numFmtId="176" fontId="26" fillId="3" borderId="9" xfId="1" applyNumberFormat="1" applyFont="1" applyFill="1" applyBorder="1" applyAlignment="1" applyProtection="1">
      <alignment horizontal="center" vertical="center"/>
      <protection locked="0"/>
    </xf>
    <xf numFmtId="176" fontId="26" fillId="3" borderId="25" xfId="1" applyNumberFormat="1" applyFont="1" applyFill="1" applyBorder="1" applyAlignment="1" applyProtection="1">
      <alignment horizontal="center" vertical="center"/>
      <protection locked="0"/>
    </xf>
    <xf numFmtId="176" fontId="31" fillId="3" borderId="10" xfId="1" applyNumberFormat="1" applyFont="1" applyFill="1" applyBorder="1" applyAlignment="1" applyProtection="1">
      <alignment horizontal="right" vertical="center"/>
      <protection locked="0"/>
    </xf>
    <xf numFmtId="176" fontId="31" fillId="3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9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5" xfId="1" applyNumberFormat="1" applyFont="1" applyFill="1" applyBorder="1" applyAlignment="1">
      <alignment horizontal="right" vertical="center"/>
    </xf>
    <xf numFmtId="0" fontId="2" fillId="3" borderId="21" xfId="3" applyFont="1" applyFill="1" applyBorder="1" applyAlignment="1" applyProtection="1">
      <alignment horizontal="center" vertical="center"/>
      <protection locked="0"/>
    </xf>
    <xf numFmtId="0" fontId="2" fillId="3" borderId="0" xfId="3" applyFont="1" applyFill="1" applyAlignment="1" applyProtection="1">
      <alignment horizontal="center" vertical="center"/>
      <protection locked="0"/>
    </xf>
    <xf numFmtId="0" fontId="2" fillId="3" borderId="22" xfId="3" applyFont="1" applyFill="1" applyBorder="1" applyAlignment="1" applyProtection="1">
      <alignment horizontal="center" vertical="center"/>
      <protection locked="0"/>
    </xf>
    <xf numFmtId="178" fontId="31" fillId="3" borderId="11" xfId="1" applyNumberFormat="1" applyFont="1" applyFill="1" applyBorder="1" applyAlignment="1" applyProtection="1">
      <alignment horizontal="right" vertical="center"/>
      <protection locked="0"/>
    </xf>
    <xf numFmtId="178" fontId="31" fillId="3" borderId="12" xfId="1" applyNumberFormat="1" applyFont="1" applyFill="1" applyBorder="1" applyAlignment="1" applyProtection="1">
      <alignment horizontal="right" vertical="center"/>
      <protection locked="0"/>
    </xf>
    <xf numFmtId="178" fontId="31" fillId="3" borderId="2" xfId="1" applyNumberFormat="1" applyFont="1" applyFill="1" applyBorder="1" applyAlignment="1" applyProtection="1">
      <alignment horizontal="right" vertical="center"/>
      <protection locked="0"/>
    </xf>
    <xf numFmtId="176" fontId="26" fillId="3" borderId="11" xfId="1" applyNumberFormat="1" applyFont="1" applyFill="1" applyBorder="1" applyAlignment="1" applyProtection="1">
      <alignment horizontal="center" vertical="center"/>
      <protection locked="0"/>
    </xf>
    <xf numFmtId="176" fontId="26" fillId="3" borderId="2" xfId="1" applyNumberFormat="1" applyFont="1" applyFill="1" applyBorder="1" applyAlignment="1" applyProtection="1">
      <alignment horizontal="center" vertical="center"/>
      <protection locked="0"/>
    </xf>
    <xf numFmtId="176" fontId="31" fillId="3" borderId="12" xfId="1" applyNumberFormat="1" applyFont="1" applyFill="1" applyBorder="1" applyAlignment="1" applyProtection="1">
      <alignment horizontal="right" vertical="center"/>
      <protection locked="0"/>
    </xf>
    <xf numFmtId="176" fontId="31" fillId="3" borderId="2" xfId="1" applyNumberFormat="1" applyFont="1" applyFill="1" applyBorder="1" applyAlignment="1" applyProtection="1">
      <alignment horizontal="right" vertical="center"/>
      <protection locked="0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12" xfId="1" applyNumberFormat="1" applyFont="1" applyFill="1" applyBorder="1" applyAlignment="1">
      <alignment horizontal="right" vertical="center"/>
    </xf>
    <xf numFmtId="177" fontId="8" fillId="0" borderId="2" xfId="1" applyNumberFormat="1" applyFont="1" applyFill="1" applyBorder="1" applyAlignment="1">
      <alignment horizontal="right" vertical="center"/>
    </xf>
    <xf numFmtId="178" fontId="31" fillId="3" borderId="3" xfId="1" applyNumberFormat="1" applyFont="1" applyFill="1" applyBorder="1" applyAlignment="1" applyProtection="1">
      <alignment horizontal="right" vertical="center"/>
      <protection locked="0"/>
    </xf>
    <xf numFmtId="178" fontId="31" fillId="3" borderId="8" xfId="1" applyNumberFormat="1" applyFont="1" applyFill="1" applyBorder="1" applyAlignment="1" applyProtection="1">
      <alignment horizontal="right" vertical="center"/>
      <protection locked="0"/>
    </xf>
    <xf numFmtId="178" fontId="31" fillId="3" borderId="1" xfId="1" applyNumberFormat="1" applyFont="1" applyFill="1" applyBorder="1" applyAlignment="1" applyProtection="1">
      <alignment horizontal="right" vertical="center"/>
      <protection locked="0"/>
    </xf>
    <xf numFmtId="176" fontId="26" fillId="3" borderId="3" xfId="1" applyNumberFormat="1" applyFont="1" applyFill="1" applyBorder="1" applyAlignment="1" applyProtection="1">
      <alignment horizontal="center" vertical="center"/>
      <protection locked="0"/>
    </xf>
    <xf numFmtId="176" fontId="26" fillId="3" borderId="1" xfId="1" applyNumberFormat="1" applyFont="1" applyFill="1" applyBorder="1" applyAlignment="1" applyProtection="1">
      <alignment horizontal="center" vertical="center"/>
      <protection locked="0"/>
    </xf>
    <xf numFmtId="176" fontId="31" fillId="3" borderId="8" xfId="1" applyNumberFormat="1" applyFont="1" applyFill="1" applyBorder="1" applyAlignment="1" applyProtection="1">
      <alignment horizontal="right" vertical="center"/>
      <protection locked="0"/>
    </xf>
    <xf numFmtId="176" fontId="31" fillId="3" borderId="1" xfId="1" applyNumberFormat="1" applyFont="1" applyFill="1" applyBorder="1" applyAlignment="1" applyProtection="1">
      <alignment horizontal="right" vertical="center"/>
      <protection locked="0"/>
    </xf>
    <xf numFmtId="177" fontId="8" fillId="0" borderId="3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0" fontId="2" fillId="3" borderId="19" xfId="3" applyFont="1" applyFill="1" applyBorder="1" applyAlignment="1" applyProtection="1">
      <alignment horizontal="center" vertical="center"/>
      <protection locked="0"/>
    </xf>
    <xf numFmtId="0" fontId="2" fillId="3" borderId="13" xfId="3" applyFont="1" applyFill="1" applyBorder="1" applyAlignment="1" applyProtection="1">
      <alignment horizontal="center" vertical="center"/>
      <protection locked="0"/>
    </xf>
    <xf numFmtId="0" fontId="2" fillId="3" borderId="20" xfId="3" applyFont="1" applyFill="1" applyBorder="1" applyAlignment="1" applyProtection="1">
      <alignment horizontal="center" vertical="center"/>
      <protection locked="0"/>
    </xf>
    <xf numFmtId="0" fontId="30" fillId="3" borderId="29" xfId="3" applyFont="1" applyFill="1" applyBorder="1" applyAlignment="1" applyProtection="1">
      <alignment horizontal="center"/>
      <protection locked="0"/>
    </xf>
    <xf numFmtId="179" fontId="26" fillId="3" borderId="16" xfId="3" applyNumberFormat="1" applyFont="1" applyFill="1" applyBorder="1" applyAlignment="1">
      <alignment horizontal="left" vertical="center"/>
    </xf>
    <xf numFmtId="179" fontId="26" fillId="3" borderId="17" xfId="3" applyNumberFormat="1" applyFont="1" applyFill="1" applyBorder="1" applyAlignment="1">
      <alignment horizontal="left" vertical="center"/>
    </xf>
    <xf numFmtId="0" fontId="28" fillId="3" borderId="14" xfId="3" applyFont="1" applyFill="1" applyBorder="1" applyAlignment="1" applyProtection="1">
      <alignment horizontal="center" vertical="center"/>
      <protection locked="0"/>
    </xf>
    <xf numFmtId="0" fontId="28" fillId="3" borderId="16" xfId="3" applyFont="1" applyFill="1" applyBorder="1" applyAlignment="1" applyProtection="1">
      <alignment horizontal="center" vertical="center"/>
      <protection locked="0"/>
    </xf>
    <xf numFmtId="0" fontId="28" fillId="3" borderId="17" xfId="3" applyFont="1" applyFill="1" applyBorder="1" applyAlignment="1" applyProtection="1">
      <alignment horizontal="center" vertical="center"/>
      <protection locked="0"/>
    </xf>
    <xf numFmtId="177" fontId="26" fillId="3" borderId="19" xfId="3" applyNumberFormat="1" applyFont="1" applyFill="1" applyBorder="1" applyProtection="1">
      <alignment vertical="center"/>
      <protection locked="0"/>
    </xf>
    <xf numFmtId="177" fontId="26" fillId="3" borderId="13" xfId="3" applyNumberFormat="1" applyFont="1" applyFill="1" applyBorder="1" applyProtection="1">
      <alignment vertical="center"/>
      <protection locked="0"/>
    </xf>
    <xf numFmtId="177" fontId="26" fillId="3" borderId="20" xfId="3" applyNumberFormat="1" applyFont="1" applyFill="1" applyBorder="1" applyProtection="1">
      <alignment vertical="center"/>
      <protection locked="0"/>
    </xf>
    <xf numFmtId="0" fontId="34" fillId="0" borderId="30" xfId="3" applyFont="1" applyBorder="1" applyAlignment="1">
      <alignment horizontal="left" vertical="top"/>
    </xf>
    <xf numFmtId="0" fontId="34" fillId="0" borderId="0" xfId="3" applyFont="1" applyAlignment="1">
      <alignment horizontal="left" vertical="top"/>
    </xf>
    <xf numFmtId="0" fontId="34" fillId="0" borderId="27" xfId="3" applyFont="1" applyBorder="1" applyAlignment="1">
      <alignment horizontal="left" vertical="top"/>
    </xf>
    <xf numFmtId="0" fontId="34" fillId="0" borderId="39" xfId="3" applyFont="1" applyBorder="1" applyAlignment="1">
      <alignment horizontal="left" vertical="top"/>
    </xf>
    <xf numFmtId="0" fontId="34" fillId="0" borderId="58" xfId="3" applyFont="1" applyBorder="1" applyAlignment="1">
      <alignment horizontal="left" vertical="top"/>
    </xf>
    <xf numFmtId="0" fontId="34" fillId="0" borderId="36" xfId="3" applyFont="1" applyBorder="1" applyAlignment="1">
      <alignment horizontal="left" vertical="top"/>
    </xf>
    <xf numFmtId="0" fontId="30" fillId="3" borderId="29" xfId="3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6" fillId="3" borderId="7" xfId="3" applyFont="1" applyFill="1" applyBorder="1" applyAlignment="1">
      <alignment horizontal="center" vertical="center"/>
    </xf>
    <xf numFmtId="0" fontId="28" fillId="3" borderId="14" xfId="3" applyFont="1" applyFill="1" applyBorder="1" applyAlignment="1">
      <alignment horizontal="center" vertical="center"/>
    </xf>
    <xf numFmtId="0" fontId="28" fillId="3" borderId="16" xfId="3" applyFont="1" applyFill="1" applyBorder="1" applyAlignment="1">
      <alignment horizontal="center" vertical="center"/>
    </xf>
    <xf numFmtId="0" fontId="28" fillId="3" borderId="17" xfId="3" applyFont="1" applyFill="1" applyBorder="1" applyAlignment="1">
      <alignment horizontal="center" vertical="center"/>
    </xf>
    <xf numFmtId="177" fontId="26" fillId="3" borderId="19" xfId="3" applyNumberFormat="1" applyFont="1" applyFill="1" applyBorder="1">
      <alignment vertical="center"/>
    </xf>
    <xf numFmtId="177" fontId="26" fillId="3" borderId="13" xfId="3" applyNumberFormat="1" applyFont="1" applyFill="1" applyBorder="1">
      <alignment vertical="center"/>
    </xf>
    <xf numFmtId="177" fontId="26" fillId="3" borderId="20" xfId="3" applyNumberFormat="1" applyFont="1" applyFill="1" applyBorder="1">
      <alignment vertical="center"/>
    </xf>
    <xf numFmtId="0" fontId="28" fillId="3" borderId="3" xfId="3" applyFont="1" applyFill="1" applyBorder="1">
      <alignment vertical="center"/>
    </xf>
    <xf numFmtId="0" fontId="28" fillId="3" borderId="8" xfId="3" applyFont="1" applyFill="1" applyBorder="1">
      <alignment vertical="center"/>
    </xf>
    <xf numFmtId="178" fontId="31" fillId="3" borderId="3" xfId="1" applyNumberFormat="1" applyFont="1" applyFill="1" applyBorder="1" applyAlignment="1" applyProtection="1">
      <alignment horizontal="right" vertical="center"/>
    </xf>
    <xf numFmtId="178" fontId="31" fillId="3" borderId="8" xfId="1" applyNumberFormat="1" applyFont="1" applyFill="1" applyBorder="1" applyAlignment="1" applyProtection="1">
      <alignment horizontal="right" vertical="center"/>
    </xf>
    <xf numFmtId="178" fontId="31" fillId="3" borderId="1" xfId="1" applyNumberFormat="1" applyFont="1" applyFill="1" applyBorder="1" applyAlignment="1" applyProtection="1">
      <alignment horizontal="right" vertical="center"/>
    </xf>
    <xf numFmtId="176" fontId="26" fillId="3" borderId="3" xfId="1" applyNumberFormat="1" applyFont="1" applyFill="1" applyBorder="1" applyAlignment="1" applyProtection="1">
      <alignment horizontal="center" vertical="center"/>
    </xf>
    <xf numFmtId="176" fontId="26" fillId="3" borderId="1" xfId="1" applyNumberFormat="1" applyFont="1" applyFill="1" applyBorder="1" applyAlignment="1" applyProtection="1">
      <alignment horizontal="center" vertical="center"/>
    </xf>
    <xf numFmtId="176" fontId="31" fillId="3" borderId="8" xfId="1" applyNumberFormat="1" applyFont="1" applyFill="1" applyBorder="1" applyAlignment="1" applyProtection="1">
      <alignment horizontal="right" vertical="center"/>
    </xf>
    <xf numFmtId="176" fontId="31" fillId="3" borderId="1" xfId="1" applyNumberFormat="1" applyFont="1" applyFill="1" applyBorder="1" applyAlignment="1" applyProtection="1">
      <alignment horizontal="right" vertical="center"/>
    </xf>
    <xf numFmtId="0" fontId="2" fillId="3" borderId="19" xfId="3" applyFont="1" applyFill="1" applyBorder="1" applyAlignment="1">
      <alignment horizontal="center" vertical="center"/>
    </xf>
    <xf numFmtId="0" fontId="2" fillId="3" borderId="13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horizontal="center" vertical="center"/>
    </xf>
    <xf numFmtId="0" fontId="28" fillId="3" borderId="9" xfId="3" applyFont="1" applyFill="1" applyBorder="1">
      <alignment vertical="center"/>
    </xf>
    <xf numFmtId="0" fontId="28" fillId="3" borderId="10" xfId="3" applyFont="1" applyFill="1" applyBorder="1">
      <alignment vertical="center"/>
    </xf>
    <xf numFmtId="178" fontId="31" fillId="3" borderId="9" xfId="1" applyNumberFormat="1" applyFont="1" applyFill="1" applyBorder="1" applyAlignment="1" applyProtection="1">
      <alignment horizontal="right" vertical="center"/>
    </xf>
    <xf numFmtId="178" fontId="31" fillId="3" borderId="10" xfId="1" applyNumberFormat="1" applyFont="1" applyFill="1" applyBorder="1" applyAlignment="1" applyProtection="1">
      <alignment horizontal="right" vertical="center"/>
    </xf>
    <xf numFmtId="178" fontId="31" fillId="3" borderId="25" xfId="1" applyNumberFormat="1" applyFont="1" applyFill="1" applyBorder="1" applyAlignment="1" applyProtection="1">
      <alignment horizontal="right" vertical="center"/>
    </xf>
    <xf numFmtId="176" fontId="26" fillId="3" borderId="9" xfId="1" applyNumberFormat="1" applyFont="1" applyFill="1" applyBorder="1" applyAlignment="1" applyProtection="1">
      <alignment horizontal="center" vertical="center"/>
    </xf>
    <xf numFmtId="176" fontId="26" fillId="3" borderId="25" xfId="1" applyNumberFormat="1" applyFont="1" applyFill="1" applyBorder="1" applyAlignment="1" applyProtection="1">
      <alignment horizontal="center" vertical="center"/>
    </xf>
    <xf numFmtId="176" fontId="31" fillId="3" borderId="10" xfId="1" applyNumberFormat="1" applyFont="1" applyFill="1" applyBorder="1" applyAlignment="1" applyProtection="1">
      <alignment horizontal="right" vertical="center"/>
    </xf>
    <xf numFmtId="176" fontId="31" fillId="3" borderId="25" xfId="1" applyNumberFormat="1" applyFont="1" applyFill="1" applyBorder="1" applyAlignment="1" applyProtection="1">
      <alignment horizontal="right" vertical="center"/>
    </xf>
    <xf numFmtId="0" fontId="2" fillId="3" borderId="21" xfId="3" applyFont="1" applyFill="1" applyBorder="1" applyAlignment="1">
      <alignment horizontal="center" vertical="center"/>
    </xf>
    <xf numFmtId="0" fontId="2" fillId="3" borderId="0" xfId="3" applyFont="1" applyFill="1" applyAlignment="1">
      <alignment horizontal="center" vertical="center"/>
    </xf>
    <xf numFmtId="0" fontId="2" fillId="3" borderId="22" xfId="3" applyFont="1" applyFill="1" applyBorder="1" applyAlignment="1">
      <alignment horizontal="center" vertical="center"/>
    </xf>
    <xf numFmtId="0" fontId="28" fillId="3" borderId="11" xfId="3" applyFont="1" applyFill="1" applyBorder="1">
      <alignment vertical="center"/>
    </xf>
    <xf numFmtId="0" fontId="28" fillId="3" borderId="12" xfId="3" applyFont="1" applyFill="1" applyBorder="1">
      <alignment vertical="center"/>
    </xf>
    <xf numFmtId="178" fontId="31" fillId="3" borderId="11" xfId="1" applyNumberFormat="1" applyFont="1" applyFill="1" applyBorder="1" applyAlignment="1" applyProtection="1">
      <alignment horizontal="right" vertical="center"/>
    </xf>
    <xf numFmtId="178" fontId="31" fillId="3" borderId="12" xfId="1" applyNumberFormat="1" applyFont="1" applyFill="1" applyBorder="1" applyAlignment="1" applyProtection="1">
      <alignment horizontal="right" vertical="center"/>
    </xf>
    <xf numFmtId="178" fontId="31" fillId="3" borderId="2" xfId="1" applyNumberFormat="1" applyFont="1" applyFill="1" applyBorder="1" applyAlignment="1" applyProtection="1">
      <alignment horizontal="right" vertical="center"/>
    </xf>
    <xf numFmtId="176" fontId="26" fillId="3" borderId="11" xfId="1" applyNumberFormat="1" applyFont="1" applyFill="1" applyBorder="1" applyAlignment="1" applyProtection="1">
      <alignment horizontal="center" vertical="center"/>
    </xf>
    <xf numFmtId="176" fontId="26" fillId="3" borderId="2" xfId="1" applyNumberFormat="1" applyFont="1" applyFill="1" applyBorder="1" applyAlignment="1" applyProtection="1">
      <alignment horizontal="center" vertical="center"/>
    </xf>
    <xf numFmtId="176" fontId="31" fillId="3" borderId="12" xfId="1" applyNumberFormat="1" applyFont="1" applyFill="1" applyBorder="1" applyAlignment="1" applyProtection="1">
      <alignment horizontal="right" vertical="center"/>
    </xf>
    <xf numFmtId="176" fontId="31" fillId="3" borderId="2" xfId="1" applyNumberFormat="1" applyFont="1" applyFill="1" applyBorder="1" applyAlignment="1" applyProtection="1">
      <alignment horizontal="right" vertical="center"/>
    </xf>
    <xf numFmtId="0" fontId="2" fillId="3" borderId="15" xfId="3" applyFont="1" applyFill="1" applyBorder="1" applyAlignment="1">
      <alignment horizontal="center" vertical="center"/>
    </xf>
    <xf numFmtId="0" fontId="2" fillId="3" borderId="23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8" fillId="3" borderId="45" xfId="3" applyFont="1" applyFill="1" applyBorder="1">
      <alignment vertical="center"/>
    </xf>
    <xf numFmtId="0" fontId="28" fillId="3" borderId="46" xfId="3" applyFont="1" applyFill="1" applyBorder="1">
      <alignment vertical="center"/>
    </xf>
    <xf numFmtId="0" fontId="28" fillId="3" borderId="47" xfId="3" applyFont="1" applyFill="1" applyBorder="1">
      <alignment vertical="center"/>
    </xf>
    <xf numFmtId="0" fontId="28" fillId="3" borderId="3" xfId="3" applyFont="1" applyFill="1" applyBorder="1" applyAlignment="1">
      <alignment horizontal="center" vertical="center"/>
    </xf>
    <xf numFmtId="0" fontId="28" fillId="3" borderId="8" xfId="3" applyFont="1" applyFill="1" applyBorder="1" applyAlignment="1">
      <alignment horizontal="center" vertical="center"/>
    </xf>
    <xf numFmtId="0" fontId="6" fillId="3" borderId="19" xfId="3" applyFont="1" applyFill="1" applyBorder="1" applyAlignment="1">
      <alignment horizontal="center" vertical="center" wrapText="1"/>
    </xf>
    <xf numFmtId="0" fontId="6" fillId="3" borderId="20" xfId="3" applyFont="1" applyFill="1" applyBorder="1" applyAlignment="1">
      <alignment horizontal="center" vertical="center" wrapText="1"/>
    </xf>
    <xf numFmtId="0" fontId="27" fillId="3" borderId="48" xfId="3" applyFont="1" applyFill="1" applyBorder="1">
      <alignment vertical="center"/>
    </xf>
    <xf numFmtId="0" fontId="27" fillId="3" borderId="49" xfId="3" applyFont="1" applyFill="1" applyBorder="1">
      <alignment vertical="center"/>
    </xf>
    <xf numFmtId="0" fontId="27" fillId="3" borderId="50" xfId="3" applyFont="1" applyFill="1" applyBorder="1">
      <alignment vertical="center"/>
    </xf>
    <xf numFmtId="0" fontId="28" fillId="3" borderId="11" xfId="3" applyFont="1" applyFill="1" applyBorder="1" applyAlignment="1">
      <alignment horizontal="center" vertical="center"/>
    </xf>
    <xf numFmtId="0" fontId="28" fillId="3" borderId="12" xfId="3" applyFont="1" applyFill="1" applyBorder="1" applyAlignment="1">
      <alignment horizontal="center" vertical="center"/>
    </xf>
    <xf numFmtId="0" fontId="6" fillId="3" borderId="15" xfId="3" applyFont="1" applyFill="1" applyBorder="1" applyAlignment="1">
      <alignment horizontal="center" vertical="center" wrapText="1"/>
    </xf>
    <xf numFmtId="0" fontId="6" fillId="3" borderId="24" xfId="3" applyFont="1" applyFill="1" applyBorder="1" applyAlignment="1">
      <alignment horizontal="center" vertical="center" wrapText="1"/>
    </xf>
    <xf numFmtId="0" fontId="28" fillId="3" borderId="51" xfId="3" applyFont="1" applyFill="1" applyBorder="1">
      <alignment vertical="center"/>
    </xf>
    <xf numFmtId="0" fontId="28" fillId="3" borderId="52" xfId="3" applyFont="1" applyFill="1" applyBorder="1">
      <alignment vertical="center"/>
    </xf>
    <xf numFmtId="0" fontId="28" fillId="3" borderId="53" xfId="3" applyFont="1" applyFill="1" applyBorder="1">
      <alignment vertical="center"/>
    </xf>
    <xf numFmtId="0" fontId="28" fillId="3" borderId="1" xfId="3" applyFont="1" applyFill="1" applyBorder="1" applyAlignment="1">
      <alignment horizontal="center" vertical="center"/>
    </xf>
    <xf numFmtId="0" fontId="28" fillId="3" borderId="55" xfId="3" applyFont="1" applyFill="1" applyBorder="1">
      <alignment vertical="center"/>
    </xf>
    <xf numFmtId="0" fontId="28" fillId="3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3">
    <dxf>
      <numFmt numFmtId="178" formatCode="#,##0.??;[Red]\-#,##0.??;"/>
    </dxf>
    <dxf>
      <numFmt numFmtId="180" formatCode="#,##0_ \ \ ;[Red]\-#,##0\ \ \ "/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FFFFCC"/>
      <color rgb="FFFFFF66"/>
      <color rgb="FFFFFF99"/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fmlaLink="$BC$30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31</xdr:row>
      <xdr:rowOff>9525</xdr:rowOff>
    </xdr:from>
    <xdr:to>
      <xdr:col>31</xdr:col>
      <xdr:colOff>19050</xdr:colOff>
      <xdr:row>32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86475" y="7343775"/>
          <a:ext cx="257175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120641</xdr:colOff>
      <xdr:row>17</xdr:row>
      <xdr:rowOff>0</xdr:rowOff>
    </xdr:from>
    <xdr:to>
      <xdr:col>42</xdr:col>
      <xdr:colOff>120641</xdr:colOff>
      <xdr:row>28</xdr:row>
      <xdr:rowOff>1058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750291" y="3867150"/>
          <a:ext cx="0" cy="2725208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113238</xdr:colOff>
      <xdr:row>17</xdr:row>
      <xdr:rowOff>9525</xdr:rowOff>
    </xdr:from>
    <xdr:to>
      <xdr:col>40</xdr:col>
      <xdr:colOff>113238</xdr:colOff>
      <xdr:row>28</xdr:row>
      <xdr:rowOff>1058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323788" y="3876675"/>
          <a:ext cx="0" cy="2715683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117466</xdr:colOff>
      <xdr:row>17</xdr:row>
      <xdr:rowOff>0</xdr:rowOff>
    </xdr:from>
    <xdr:to>
      <xdr:col>34</xdr:col>
      <xdr:colOff>117466</xdr:colOff>
      <xdr:row>24</xdr:row>
      <xdr:rowOff>243417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070716" y="3867150"/>
          <a:ext cx="0" cy="1976967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117471</xdr:colOff>
      <xdr:row>17</xdr:row>
      <xdr:rowOff>8626</xdr:rowOff>
    </xdr:from>
    <xdr:to>
      <xdr:col>32</xdr:col>
      <xdr:colOff>117471</xdr:colOff>
      <xdr:row>25</xdr:row>
      <xdr:rowOff>1058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651621" y="3875776"/>
          <a:ext cx="0" cy="1973632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122766</xdr:colOff>
      <xdr:row>17</xdr:row>
      <xdr:rowOff>12323</xdr:rowOff>
    </xdr:from>
    <xdr:to>
      <xdr:col>25</xdr:col>
      <xdr:colOff>122766</xdr:colOff>
      <xdr:row>25</xdr:row>
      <xdr:rowOff>1058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190066" y="3879473"/>
          <a:ext cx="0" cy="1969935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120668</xdr:colOff>
      <xdr:row>17</xdr:row>
      <xdr:rowOff>9525</xdr:rowOff>
    </xdr:from>
    <xdr:to>
      <xdr:col>38</xdr:col>
      <xdr:colOff>120668</xdr:colOff>
      <xdr:row>28</xdr:row>
      <xdr:rowOff>1058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912118" y="3876675"/>
          <a:ext cx="0" cy="2715683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113241</xdr:colOff>
      <xdr:row>17</xdr:row>
      <xdr:rowOff>2798</xdr:rowOff>
    </xdr:from>
    <xdr:to>
      <xdr:col>27</xdr:col>
      <xdr:colOff>113241</xdr:colOff>
      <xdr:row>24</xdr:row>
      <xdr:rowOff>239183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599641" y="3869948"/>
          <a:ext cx="0" cy="1969935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133350</xdr:colOff>
      <xdr:row>0</xdr:row>
      <xdr:rowOff>47625</xdr:rowOff>
    </xdr:from>
    <xdr:to>
      <xdr:col>34</xdr:col>
      <xdr:colOff>200025</xdr:colOff>
      <xdr:row>0</xdr:row>
      <xdr:rowOff>185736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877050" y="47625"/>
          <a:ext cx="276225" cy="138111"/>
        </a:xfrm>
        <a:prstGeom prst="rect">
          <a:avLst/>
        </a:prstGeom>
        <a:solidFill>
          <a:srgbClr val="CC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236220</xdr:rowOff>
        </xdr:from>
        <xdr:to>
          <xdr:col>6</xdr:col>
          <xdr:colOff>190500</xdr:colOff>
          <xdr:row>30</xdr:row>
          <xdr:rowOff>0</xdr:rowOff>
        </xdr:to>
        <xdr:sp macro="" textlink="">
          <xdr:nvSpPr>
            <xdr:cNvPr id="4121" name="チェック 42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28</xdr:row>
          <xdr:rowOff>236220</xdr:rowOff>
        </xdr:from>
        <xdr:to>
          <xdr:col>11</xdr:col>
          <xdr:colOff>76200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31</xdr:row>
      <xdr:rowOff>9525</xdr:rowOff>
    </xdr:from>
    <xdr:to>
      <xdr:col>31</xdr:col>
      <xdr:colOff>19050</xdr:colOff>
      <xdr:row>32</xdr:row>
      <xdr:rowOff>19050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86475" y="7343775"/>
          <a:ext cx="257175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139691</xdr:colOff>
      <xdr:row>17</xdr:row>
      <xdr:rowOff>0</xdr:rowOff>
    </xdr:from>
    <xdr:to>
      <xdr:col>42</xdr:col>
      <xdr:colOff>139691</xdr:colOff>
      <xdr:row>28</xdr:row>
      <xdr:rowOff>1058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8769341" y="3867150"/>
          <a:ext cx="0" cy="2725208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141813</xdr:colOff>
      <xdr:row>17</xdr:row>
      <xdr:rowOff>9525</xdr:rowOff>
    </xdr:from>
    <xdr:to>
      <xdr:col>40</xdr:col>
      <xdr:colOff>141813</xdr:colOff>
      <xdr:row>28</xdr:row>
      <xdr:rowOff>1058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8352363" y="3876675"/>
          <a:ext cx="0" cy="2715683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136516</xdr:colOff>
      <xdr:row>17</xdr:row>
      <xdr:rowOff>0</xdr:rowOff>
    </xdr:from>
    <xdr:to>
      <xdr:col>34</xdr:col>
      <xdr:colOff>136516</xdr:colOff>
      <xdr:row>24</xdr:row>
      <xdr:rowOff>243417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089766" y="3867150"/>
          <a:ext cx="0" cy="1976967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146046</xdr:colOff>
      <xdr:row>17</xdr:row>
      <xdr:rowOff>8626</xdr:rowOff>
    </xdr:from>
    <xdr:to>
      <xdr:col>32</xdr:col>
      <xdr:colOff>146046</xdr:colOff>
      <xdr:row>25</xdr:row>
      <xdr:rowOff>1058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6680196" y="3875776"/>
          <a:ext cx="0" cy="1973632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141816</xdr:colOff>
      <xdr:row>17</xdr:row>
      <xdr:rowOff>12323</xdr:rowOff>
    </xdr:from>
    <xdr:to>
      <xdr:col>25</xdr:col>
      <xdr:colOff>141816</xdr:colOff>
      <xdr:row>25</xdr:row>
      <xdr:rowOff>1058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209116" y="3879473"/>
          <a:ext cx="0" cy="1969935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139718</xdr:colOff>
      <xdr:row>17</xdr:row>
      <xdr:rowOff>9525</xdr:rowOff>
    </xdr:from>
    <xdr:to>
      <xdr:col>38</xdr:col>
      <xdr:colOff>139718</xdr:colOff>
      <xdr:row>28</xdr:row>
      <xdr:rowOff>1058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931168" y="3876675"/>
          <a:ext cx="0" cy="2715683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132291</xdr:colOff>
      <xdr:row>17</xdr:row>
      <xdr:rowOff>2798</xdr:rowOff>
    </xdr:from>
    <xdr:to>
      <xdr:col>27</xdr:col>
      <xdr:colOff>132291</xdr:colOff>
      <xdr:row>24</xdr:row>
      <xdr:rowOff>239183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5618691" y="3869948"/>
          <a:ext cx="0" cy="1969935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133350</xdr:colOff>
      <xdr:row>0</xdr:row>
      <xdr:rowOff>47625</xdr:rowOff>
    </xdr:from>
    <xdr:to>
      <xdr:col>34</xdr:col>
      <xdr:colOff>200025</xdr:colOff>
      <xdr:row>0</xdr:row>
      <xdr:rowOff>185736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877050" y="47625"/>
          <a:ext cx="276225" cy="138111"/>
        </a:xfrm>
        <a:prstGeom prst="rect">
          <a:avLst/>
        </a:prstGeom>
        <a:solidFill>
          <a:srgbClr val="CC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114300</xdr:colOff>
      <xdr:row>0</xdr:row>
      <xdr:rowOff>38100</xdr:rowOff>
    </xdr:from>
    <xdr:to>
      <xdr:col>11</xdr:col>
      <xdr:colOff>180975</xdr:colOff>
      <xdr:row>0</xdr:row>
      <xdr:rowOff>176211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038350" y="38100"/>
          <a:ext cx="276225" cy="138111"/>
        </a:xfrm>
        <a:prstGeom prst="rect">
          <a:avLst/>
        </a:prstGeom>
        <a:solidFill>
          <a:srgbClr val="FF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0</xdr:rowOff>
        </xdr:from>
        <xdr:to>
          <xdr:col>7</xdr:col>
          <xdr:colOff>114300</xdr:colOff>
          <xdr:row>30</xdr:row>
          <xdr:rowOff>0</xdr:rowOff>
        </xdr:to>
        <xdr:sp macro="" textlink="">
          <xdr:nvSpPr>
            <xdr:cNvPr id="5457" name="Option Button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1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29</xdr:row>
          <xdr:rowOff>0</xdr:rowOff>
        </xdr:from>
        <xdr:to>
          <xdr:col>11</xdr:col>
          <xdr:colOff>198120</xdr:colOff>
          <xdr:row>30</xdr:row>
          <xdr:rowOff>0</xdr:rowOff>
        </xdr:to>
        <xdr:sp macro="" textlink="">
          <xdr:nvSpPr>
            <xdr:cNvPr id="5458" name="Option Button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1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31</xdr:row>
      <xdr:rowOff>9525</xdr:rowOff>
    </xdr:from>
    <xdr:to>
      <xdr:col>31</xdr:col>
      <xdr:colOff>19050</xdr:colOff>
      <xdr:row>32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3B6DCE3-D8FB-4AB4-B5C0-3B33940B0466}"/>
            </a:ext>
          </a:extLst>
        </xdr:cNvPr>
        <xdr:cNvSpPr/>
      </xdr:nvSpPr>
      <xdr:spPr>
        <a:xfrm>
          <a:off x="5697855" y="7385685"/>
          <a:ext cx="219075" cy="26098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139691</xdr:colOff>
      <xdr:row>17</xdr:row>
      <xdr:rowOff>0</xdr:rowOff>
    </xdr:from>
    <xdr:to>
      <xdr:col>42</xdr:col>
      <xdr:colOff>139691</xdr:colOff>
      <xdr:row>28</xdr:row>
      <xdr:rowOff>1058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9D3901-ACAB-4408-B19E-5398085DABA1}"/>
            </a:ext>
          </a:extLst>
        </xdr:cNvPr>
        <xdr:cNvCxnSpPr/>
      </xdr:nvCxnSpPr>
      <xdr:spPr>
        <a:xfrm>
          <a:off x="8133071" y="3855720"/>
          <a:ext cx="0" cy="2767118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132288</xdr:colOff>
      <xdr:row>17</xdr:row>
      <xdr:rowOff>9525</xdr:rowOff>
    </xdr:from>
    <xdr:to>
      <xdr:col>40</xdr:col>
      <xdr:colOff>132288</xdr:colOff>
      <xdr:row>28</xdr:row>
      <xdr:rowOff>1058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D9B448-BFFA-4E91-8305-106892DFEED0}"/>
            </a:ext>
          </a:extLst>
        </xdr:cNvPr>
        <xdr:cNvCxnSpPr/>
      </xdr:nvCxnSpPr>
      <xdr:spPr>
        <a:xfrm>
          <a:off x="7744668" y="3865245"/>
          <a:ext cx="0" cy="2757593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136516</xdr:colOff>
      <xdr:row>17</xdr:row>
      <xdr:rowOff>0</xdr:rowOff>
    </xdr:from>
    <xdr:to>
      <xdr:col>34</xdr:col>
      <xdr:colOff>136516</xdr:colOff>
      <xdr:row>24</xdr:row>
      <xdr:rowOff>243417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B6E04B0-E5B3-445B-8F3D-92C5C7EDB75B}"/>
            </a:ext>
          </a:extLst>
        </xdr:cNvPr>
        <xdr:cNvCxnSpPr/>
      </xdr:nvCxnSpPr>
      <xdr:spPr>
        <a:xfrm>
          <a:off x="6605896" y="3855720"/>
          <a:ext cx="0" cy="2003637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136521</xdr:colOff>
      <xdr:row>17</xdr:row>
      <xdr:rowOff>8626</xdr:rowOff>
    </xdr:from>
    <xdr:to>
      <xdr:col>32</xdr:col>
      <xdr:colOff>136521</xdr:colOff>
      <xdr:row>25</xdr:row>
      <xdr:rowOff>1058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14E63A-0342-4738-96A4-C39A68FA8A1F}"/>
            </a:ext>
          </a:extLst>
        </xdr:cNvPr>
        <xdr:cNvCxnSpPr/>
      </xdr:nvCxnSpPr>
      <xdr:spPr>
        <a:xfrm>
          <a:off x="6224901" y="3864346"/>
          <a:ext cx="0" cy="2004112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141816</xdr:colOff>
      <xdr:row>17</xdr:row>
      <xdr:rowOff>12323</xdr:rowOff>
    </xdr:from>
    <xdr:to>
      <xdr:col>25</xdr:col>
      <xdr:colOff>141816</xdr:colOff>
      <xdr:row>25</xdr:row>
      <xdr:rowOff>1058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98B51B6-255D-4163-9E3B-6A4D382E9D18}"/>
            </a:ext>
          </a:extLst>
        </xdr:cNvPr>
        <xdr:cNvCxnSpPr/>
      </xdr:nvCxnSpPr>
      <xdr:spPr>
        <a:xfrm>
          <a:off x="4896696" y="3868043"/>
          <a:ext cx="0" cy="2000415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139718</xdr:colOff>
      <xdr:row>17</xdr:row>
      <xdr:rowOff>9525</xdr:rowOff>
    </xdr:from>
    <xdr:to>
      <xdr:col>38</xdr:col>
      <xdr:colOff>139718</xdr:colOff>
      <xdr:row>28</xdr:row>
      <xdr:rowOff>1058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EE8405E-9639-4B21-BC9C-207A5EF19608}"/>
            </a:ext>
          </a:extLst>
        </xdr:cNvPr>
        <xdr:cNvCxnSpPr/>
      </xdr:nvCxnSpPr>
      <xdr:spPr>
        <a:xfrm>
          <a:off x="7371098" y="3865245"/>
          <a:ext cx="0" cy="2757593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132291</xdr:colOff>
      <xdr:row>17</xdr:row>
      <xdr:rowOff>2798</xdr:rowOff>
    </xdr:from>
    <xdr:to>
      <xdr:col>27</xdr:col>
      <xdr:colOff>132291</xdr:colOff>
      <xdr:row>24</xdr:row>
      <xdr:rowOff>239183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34622C3-804F-470D-9208-A2136F84FABC}"/>
            </a:ext>
          </a:extLst>
        </xdr:cNvPr>
        <xdr:cNvCxnSpPr/>
      </xdr:nvCxnSpPr>
      <xdr:spPr>
        <a:xfrm>
          <a:off x="5268171" y="3858518"/>
          <a:ext cx="0" cy="1996605"/>
        </a:xfrm>
        <a:prstGeom prst="line">
          <a:avLst/>
        </a:prstGeom>
        <a:ln w="6350">
          <a:solidFill>
            <a:schemeClr val="accent1">
              <a:lumMod val="60000"/>
              <a:lumOff val="4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133350</xdr:colOff>
      <xdr:row>0</xdr:row>
      <xdr:rowOff>47625</xdr:rowOff>
    </xdr:from>
    <xdr:to>
      <xdr:col>34</xdr:col>
      <xdr:colOff>200025</xdr:colOff>
      <xdr:row>0</xdr:row>
      <xdr:rowOff>185736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14FFF34-F65E-42BF-B8C5-7D1574003641}"/>
            </a:ext>
          </a:extLst>
        </xdr:cNvPr>
        <xdr:cNvSpPr/>
      </xdr:nvSpPr>
      <xdr:spPr>
        <a:xfrm>
          <a:off x="6412230" y="47625"/>
          <a:ext cx="249555" cy="138111"/>
        </a:xfrm>
        <a:prstGeom prst="rect">
          <a:avLst/>
        </a:prstGeom>
        <a:solidFill>
          <a:srgbClr val="CC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171450</xdr:colOff>
      <xdr:row>31</xdr:row>
      <xdr:rowOff>14287</xdr:rowOff>
    </xdr:from>
    <xdr:to>
      <xdr:col>31</xdr:col>
      <xdr:colOff>9525</xdr:colOff>
      <xdr:row>32</xdr:row>
      <xdr:rowOff>23812</xdr:rowOff>
    </xdr:to>
    <xdr:sp macro="" textlink="">
      <xdr:nvSpPr>
        <xdr:cNvPr id="11" name="円/楕円 194">
          <a:extLst>
            <a:ext uri="{FF2B5EF4-FFF2-40B4-BE49-F238E27FC236}">
              <a16:creationId xmlns:a16="http://schemas.microsoft.com/office/drawing/2014/main" id="{F610DE6D-9BF8-465F-880D-91BB557C43F1}"/>
            </a:ext>
          </a:extLst>
        </xdr:cNvPr>
        <xdr:cNvSpPr/>
      </xdr:nvSpPr>
      <xdr:spPr>
        <a:xfrm>
          <a:off x="5688330" y="7390447"/>
          <a:ext cx="219075" cy="26098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9525</xdr:colOff>
      <xdr:row>6</xdr:row>
      <xdr:rowOff>38100</xdr:rowOff>
    </xdr:from>
    <xdr:to>
      <xdr:col>21</xdr:col>
      <xdr:colOff>76200</xdr:colOff>
      <xdr:row>6</xdr:row>
      <xdr:rowOff>176211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39B5158-528E-4D6F-A6FC-3273ECD22454}"/>
            </a:ext>
          </a:extLst>
        </xdr:cNvPr>
        <xdr:cNvSpPr/>
      </xdr:nvSpPr>
      <xdr:spPr>
        <a:xfrm>
          <a:off x="3811905" y="1356360"/>
          <a:ext cx="257175" cy="138111"/>
        </a:xfrm>
        <a:prstGeom prst="rect">
          <a:avLst/>
        </a:prstGeom>
        <a:solidFill>
          <a:srgbClr val="FFFFCC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161925</xdr:colOff>
      <xdr:row>12</xdr:row>
      <xdr:rowOff>300037</xdr:rowOff>
    </xdr:from>
    <xdr:to>
      <xdr:col>11</xdr:col>
      <xdr:colOff>38100</xdr:colOff>
      <xdr:row>15</xdr:row>
      <xdr:rowOff>33337</xdr:rowOff>
    </xdr:to>
    <xdr:sp macro="" textlink="">
      <xdr:nvSpPr>
        <xdr:cNvPr id="13" name="角丸四角形 202">
          <a:extLst>
            <a:ext uri="{FF2B5EF4-FFF2-40B4-BE49-F238E27FC236}">
              <a16:creationId xmlns:a16="http://schemas.microsoft.com/office/drawing/2014/main" id="{3FC999D3-7B44-4068-8EC1-265814126C15}"/>
            </a:ext>
          </a:extLst>
        </xdr:cNvPr>
        <xdr:cNvSpPr/>
      </xdr:nvSpPr>
      <xdr:spPr>
        <a:xfrm>
          <a:off x="916305" y="2921317"/>
          <a:ext cx="1209675" cy="56388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152400</xdr:colOff>
      <xdr:row>12</xdr:row>
      <xdr:rowOff>300037</xdr:rowOff>
    </xdr:from>
    <xdr:to>
      <xdr:col>21</xdr:col>
      <xdr:colOff>28575</xdr:colOff>
      <xdr:row>15</xdr:row>
      <xdr:rowOff>33337</xdr:rowOff>
    </xdr:to>
    <xdr:sp macro="" textlink="">
      <xdr:nvSpPr>
        <xdr:cNvPr id="14" name="角丸四角形 203">
          <a:extLst>
            <a:ext uri="{FF2B5EF4-FFF2-40B4-BE49-F238E27FC236}">
              <a16:creationId xmlns:a16="http://schemas.microsoft.com/office/drawing/2014/main" id="{52418A07-F239-4F23-8AD5-01E27435AEAB}"/>
            </a:ext>
          </a:extLst>
        </xdr:cNvPr>
        <xdr:cNvSpPr/>
      </xdr:nvSpPr>
      <xdr:spPr>
        <a:xfrm>
          <a:off x="2811780" y="2921317"/>
          <a:ext cx="1209675" cy="56388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152400</xdr:colOff>
      <xdr:row>11</xdr:row>
      <xdr:rowOff>114300</xdr:rowOff>
    </xdr:from>
    <xdr:to>
      <xdr:col>31</xdr:col>
      <xdr:colOff>28575</xdr:colOff>
      <xdr:row>15</xdr:row>
      <xdr:rowOff>33337</xdr:rowOff>
    </xdr:to>
    <xdr:sp macro="" textlink="">
      <xdr:nvSpPr>
        <xdr:cNvPr id="15" name="角丸四角形 204">
          <a:extLst>
            <a:ext uri="{FF2B5EF4-FFF2-40B4-BE49-F238E27FC236}">
              <a16:creationId xmlns:a16="http://schemas.microsoft.com/office/drawing/2014/main" id="{59EE2168-19DA-4133-A952-55041CAB4933}"/>
            </a:ext>
          </a:extLst>
        </xdr:cNvPr>
        <xdr:cNvSpPr/>
      </xdr:nvSpPr>
      <xdr:spPr>
        <a:xfrm>
          <a:off x="4716780" y="2583180"/>
          <a:ext cx="1209675" cy="90201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152400</xdr:colOff>
      <xdr:row>12</xdr:row>
      <xdr:rowOff>300037</xdr:rowOff>
    </xdr:from>
    <xdr:to>
      <xdr:col>41</xdr:col>
      <xdr:colOff>28575</xdr:colOff>
      <xdr:row>15</xdr:row>
      <xdr:rowOff>33337</xdr:rowOff>
    </xdr:to>
    <xdr:sp macro="" textlink="">
      <xdr:nvSpPr>
        <xdr:cNvPr id="16" name="角丸四角形 205">
          <a:extLst>
            <a:ext uri="{FF2B5EF4-FFF2-40B4-BE49-F238E27FC236}">
              <a16:creationId xmlns:a16="http://schemas.microsoft.com/office/drawing/2014/main" id="{74B6BE88-0106-4ED0-A4A9-164131066D88}"/>
            </a:ext>
          </a:extLst>
        </xdr:cNvPr>
        <xdr:cNvSpPr/>
      </xdr:nvSpPr>
      <xdr:spPr>
        <a:xfrm>
          <a:off x="6621780" y="2921317"/>
          <a:ext cx="1209675" cy="56388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44</xdr:col>
      <xdr:colOff>161925</xdr:colOff>
      <xdr:row>11</xdr:row>
      <xdr:rowOff>104776</xdr:rowOff>
    </xdr:from>
    <xdr:to>
      <xdr:col>51</xdr:col>
      <xdr:colOff>38100</xdr:colOff>
      <xdr:row>15</xdr:row>
      <xdr:rowOff>42862</xdr:rowOff>
    </xdr:to>
    <xdr:sp macro="" textlink="">
      <xdr:nvSpPr>
        <xdr:cNvPr id="17" name="角丸四角形 206">
          <a:extLst>
            <a:ext uri="{FF2B5EF4-FFF2-40B4-BE49-F238E27FC236}">
              <a16:creationId xmlns:a16="http://schemas.microsoft.com/office/drawing/2014/main" id="{4E7F3A3B-4A89-44F9-9CFD-CD3F7F3D33E0}"/>
            </a:ext>
          </a:extLst>
        </xdr:cNvPr>
        <xdr:cNvSpPr/>
      </xdr:nvSpPr>
      <xdr:spPr>
        <a:xfrm>
          <a:off x="8536305" y="2573656"/>
          <a:ext cx="1209675" cy="92106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36</xdr:col>
      <xdr:colOff>161925</xdr:colOff>
      <xdr:row>16</xdr:row>
      <xdr:rowOff>214312</xdr:rowOff>
    </xdr:from>
    <xdr:to>
      <xdr:col>45</xdr:col>
      <xdr:colOff>47625</xdr:colOff>
      <xdr:row>28</xdr:row>
      <xdr:rowOff>52387</xdr:rowOff>
    </xdr:to>
    <xdr:sp macro="" textlink="">
      <xdr:nvSpPr>
        <xdr:cNvPr id="18" name="角丸四角形 207">
          <a:extLst>
            <a:ext uri="{FF2B5EF4-FFF2-40B4-BE49-F238E27FC236}">
              <a16:creationId xmlns:a16="http://schemas.microsoft.com/office/drawing/2014/main" id="{493F1A26-FBED-4E79-80A9-F31C365E5432}"/>
            </a:ext>
          </a:extLst>
        </xdr:cNvPr>
        <xdr:cNvSpPr/>
      </xdr:nvSpPr>
      <xdr:spPr>
        <a:xfrm>
          <a:off x="7012305" y="3818572"/>
          <a:ext cx="1600200" cy="2855595"/>
        </a:xfrm>
        <a:prstGeom prst="roundRect">
          <a:avLst>
            <a:gd name="adj" fmla="val 806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28</xdr:col>
      <xdr:colOff>101600</xdr:colOff>
      <xdr:row>20</xdr:row>
      <xdr:rowOff>72813</xdr:rowOff>
    </xdr:from>
    <xdr:ext cx="1499906" cy="1038593"/>
    <xdr:sp macro="" textlink="">
      <xdr:nvSpPr>
        <xdr:cNvPr id="19" name="角丸四角形吹き出し 212">
          <a:extLst>
            <a:ext uri="{FF2B5EF4-FFF2-40B4-BE49-F238E27FC236}">
              <a16:creationId xmlns:a16="http://schemas.microsoft.com/office/drawing/2014/main" id="{0A7BFB48-6419-484D-B822-FC80920508CF}"/>
            </a:ext>
          </a:extLst>
        </xdr:cNvPr>
        <xdr:cNvSpPr/>
      </xdr:nvSpPr>
      <xdr:spPr>
        <a:xfrm>
          <a:off x="5427980" y="4682913"/>
          <a:ext cx="1499906" cy="1038593"/>
        </a:xfrm>
        <a:prstGeom prst="wedgeRoundRectCallout">
          <a:avLst>
            <a:gd name="adj1" fmla="val -51098"/>
            <a:gd name="adj2" fmla="val -63424"/>
            <a:gd name="adj3" fmla="val 16667"/>
          </a:avLst>
        </a:prstGeom>
        <a:solidFill>
          <a:srgbClr val="E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18000" tIns="10800" rIns="18000" bIns="10800" rtlCol="0" anchor="ctr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数量欄は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2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位まで入る</a:t>
          </a:r>
          <a:endParaRPr kumimoji="1" lang="en-US" altLang="ja-JP" sz="1100" b="1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「一式」の場合は、</a:t>
          </a:r>
          <a:endParaRPr kumimoji="1" lang="en-US" altLang="ja-JP" sz="1100" b="1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数量欄に数字の「</a:t>
          </a:r>
          <a:r>
            <a:rPr kumimoji="1" lang="en-US" altLang="ja-JP" sz="11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」、</a:t>
          </a:r>
          <a:endParaRPr kumimoji="1" lang="en-US" altLang="ja-JP" sz="1100" b="1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単位の欄に式を入れる</a:t>
          </a:r>
          <a:endParaRPr kumimoji="1" lang="en-US" altLang="ja-JP" sz="1100" b="1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8</xdr:col>
      <xdr:colOff>168275</xdr:colOff>
      <xdr:row>18</xdr:row>
      <xdr:rowOff>57151</xdr:rowOff>
    </xdr:from>
    <xdr:ext cx="3260725" cy="898670"/>
    <xdr:sp macro="" textlink="">
      <xdr:nvSpPr>
        <xdr:cNvPr id="20" name="角丸四角形吹き出し 213">
          <a:extLst>
            <a:ext uri="{FF2B5EF4-FFF2-40B4-BE49-F238E27FC236}">
              <a16:creationId xmlns:a16="http://schemas.microsoft.com/office/drawing/2014/main" id="{450C6B76-3095-428C-8F9E-69B18714A0C5}"/>
            </a:ext>
          </a:extLst>
        </xdr:cNvPr>
        <xdr:cNvSpPr/>
      </xdr:nvSpPr>
      <xdr:spPr>
        <a:xfrm>
          <a:off x="1684655" y="4164331"/>
          <a:ext cx="3260725" cy="898670"/>
        </a:xfrm>
        <a:prstGeom prst="wedgeRoundRectCallout">
          <a:avLst>
            <a:gd name="adj1" fmla="val -40087"/>
            <a:gd name="adj2" fmla="val -130921"/>
            <a:gd name="adj3" fmla="val 16667"/>
          </a:avLst>
        </a:prstGeom>
        <a:solidFill>
          <a:srgbClr val="E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18000" tIns="10800" rIns="18000" bIns="10800" rtlCol="0" anchor="ctr">
          <a:noAutofit/>
        </a:bodyPr>
        <a:lstStyle/>
        <a:p>
          <a:pPr marL="0" indent="0" algn="l"/>
          <a:r>
            <a:rPr kumimoji="1"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6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ヶ所ある赤色の枠で囲まれた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薄黄色で塗りつぶしされていない計算結果金額、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消費税額、計、合計等は計算結果で表示されます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（直接入力はできません）</a:t>
          </a:r>
        </a:p>
      </xdr:txBody>
    </xdr:sp>
    <xdr:clientData/>
  </xdr:oneCellAnchor>
  <xdr:twoCellAnchor editAs="oneCell">
    <xdr:from>
      <xdr:col>15</xdr:col>
      <xdr:colOff>161925</xdr:colOff>
      <xdr:row>28</xdr:row>
      <xdr:rowOff>0</xdr:rowOff>
    </xdr:from>
    <xdr:to>
      <xdr:col>31</xdr:col>
      <xdr:colOff>47625</xdr:colOff>
      <xdr:row>32</xdr:row>
      <xdr:rowOff>33337</xdr:rowOff>
    </xdr:to>
    <xdr:sp macro="" textlink="">
      <xdr:nvSpPr>
        <xdr:cNvPr id="21" name="角丸四角形 215">
          <a:extLst>
            <a:ext uri="{FF2B5EF4-FFF2-40B4-BE49-F238E27FC236}">
              <a16:creationId xmlns:a16="http://schemas.microsoft.com/office/drawing/2014/main" id="{49A75D89-476D-41AE-883F-2893B537E7AE}"/>
            </a:ext>
          </a:extLst>
        </xdr:cNvPr>
        <xdr:cNvSpPr/>
      </xdr:nvSpPr>
      <xdr:spPr>
        <a:xfrm>
          <a:off x="3011805" y="6621780"/>
          <a:ext cx="2933700" cy="1039177"/>
        </a:xfrm>
        <a:prstGeom prst="roundRect">
          <a:avLst>
            <a:gd name="adj" fmla="val 806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45</xdr:col>
      <xdr:colOff>85725</xdr:colOff>
      <xdr:row>18</xdr:row>
      <xdr:rowOff>192591</xdr:rowOff>
    </xdr:from>
    <xdr:ext cx="1209390" cy="2081360"/>
    <xdr:sp macro="" textlink="">
      <xdr:nvSpPr>
        <xdr:cNvPr id="22" name="角丸四角形吹き出し 33">
          <a:extLst>
            <a:ext uri="{FF2B5EF4-FFF2-40B4-BE49-F238E27FC236}">
              <a16:creationId xmlns:a16="http://schemas.microsoft.com/office/drawing/2014/main" id="{12659F7A-D9E3-4878-B4D0-9D394CE7A907}"/>
            </a:ext>
          </a:extLst>
        </xdr:cNvPr>
        <xdr:cNvSpPr/>
      </xdr:nvSpPr>
      <xdr:spPr>
        <a:xfrm>
          <a:off x="8650605" y="4299771"/>
          <a:ext cx="1209390" cy="2081360"/>
        </a:xfrm>
        <a:prstGeom prst="wedgeRoundRectCallout">
          <a:avLst>
            <a:gd name="adj1" fmla="val 37285"/>
            <a:gd name="adj2" fmla="val 76331"/>
            <a:gd name="adj3" fmla="val 16667"/>
          </a:avLst>
        </a:prstGeom>
        <a:solidFill>
          <a:srgbClr val="E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18000" tIns="10800" rIns="18000" bIns="10800" rtlCol="0" anchor="ctr">
          <a:spAutoFit/>
        </a:bodyPr>
        <a:lstStyle/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口座欄は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クリックすると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右側に▼ﾏｰｸが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表示されるので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ﾘｽﾄを出して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「普通」、「当座」</a:t>
          </a:r>
          <a:endParaRPr kumimoji="1"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indent="0" algn="l" eaLnBrk="1" fontAlgn="auto" latinLnBrk="0" hangingPunct="1"/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から選択</a:t>
          </a:r>
        </a:p>
      </xdr:txBody>
    </xdr:sp>
    <xdr:clientData/>
  </xdr:oneCellAnchor>
  <xdr:twoCellAnchor editAs="oneCell">
    <xdr:from>
      <xdr:col>46</xdr:col>
      <xdr:colOff>161925</xdr:colOff>
      <xdr:row>20</xdr:row>
      <xdr:rowOff>209550</xdr:rowOff>
    </xdr:from>
    <xdr:to>
      <xdr:col>49</xdr:col>
      <xdr:colOff>133350</xdr:colOff>
      <xdr:row>22</xdr:row>
      <xdr:rowOff>219075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5631B324-4DEB-4E9B-B6BB-560EB99A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27"/>
        <a:stretch>
          <a:fillRect/>
        </a:stretch>
      </xdr:blipFill>
      <xdr:spPr bwMode="auto">
        <a:xfrm>
          <a:off x="8917305" y="4819650"/>
          <a:ext cx="542925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28</xdr:row>
      <xdr:rowOff>209549</xdr:rowOff>
    </xdr:from>
    <xdr:to>
      <xdr:col>15</xdr:col>
      <xdr:colOff>47625</xdr:colOff>
      <xdr:row>31</xdr:row>
      <xdr:rowOff>228600</xdr:rowOff>
    </xdr:to>
    <xdr:sp macro="" textlink="">
      <xdr:nvSpPr>
        <xdr:cNvPr id="24" name="角丸四角形 202">
          <a:extLst>
            <a:ext uri="{FF2B5EF4-FFF2-40B4-BE49-F238E27FC236}">
              <a16:creationId xmlns:a16="http://schemas.microsoft.com/office/drawing/2014/main" id="{F589F2D0-447D-4CF2-87D0-091506DCBB23}"/>
            </a:ext>
          </a:extLst>
        </xdr:cNvPr>
        <xdr:cNvSpPr/>
      </xdr:nvSpPr>
      <xdr:spPr>
        <a:xfrm>
          <a:off x="152399" y="6831329"/>
          <a:ext cx="2745106" cy="77343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9525</xdr:colOff>
      <xdr:row>22</xdr:row>
      <xdr:rowOff>152401</xdr:rowOff>
    </xdr:from>
    <xdr:ext cx="5286375" cy="914400"/>
    <xdr:sp macro="" textlink="">
      <xdr:nvSpPr>
        <xdr:cNvPr id="25" name="角丸四角形吹き出し 213">
          <a:extLst>
            <a:ext uri="{FF2B5EF4-FFF2-40B4-BE49-F238E27FC236}">
              <a16:creationId xmlns:a16="http://schemas.microsoft.com/office/drawing/2014/main" id="{F6A7F12B-1BEE-420E-9567-5A0F04AE24E6}"/>
            </a:ext>
          </a:extLst>
        </xdr:cNvPr>
        <xdr:cNvSpPr/>
      </xdr:nvSpPr>
      <xdr:spPr>
        <a:xfrm>
          <a:off x="192405" y="5265421"/>
          <a:ext cx="5286375" cy="914400"/>
        </a:xfrm>
        <a:prstGeom prst="wedgeRoundRectCallout">
          <a:avLst>
            <a:gd name="adj1" fmla="val -34340"/>
            <a:gd name="adj2" fmla="val 126304"/>
            <a:gd name="adj3" fmla="val 16667"/>
          </a:avLst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18000" tIns="10800" rIns="18000" bIns="10800" rtlCol="0" anchor="ctr">
          <a:noAutofit/>
        </a:bodyPr>
        <a:lstStyle/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①事業者区分は</a:t>
          </a:r>
          <a:r>
            <a:rPr kumimoji="0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いずれ</a:t>
          </a:r>
          <a:r>
            <a:rPr lang="ja-JP" altLang="en-US" b="1">
              <a:solidFill>
                <a:srgbClr val="FF0000"/>
              </a:solidFill>
              <a:latin typeface="+mn-ea"/>
              <a:ea typeface="+mn-ea"/>
            </a:rPr>
            <a:t>かに必ず☑を記入してください。</a:t>
          </a: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②課税事業者を選択した場合は適格請求書発行事業者登録番号（インボイス番号）を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　 記入してください。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　 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免税事業者の場合、登録番号欄はグレーで塗りつぶされます（記入不要）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oneCellAnchor>
  <xdr:twoCellAnchor>
    <xdr:from>
      <xdr:col>44</xdr:col>
      <xdr:colOff>142875</xdr:colOff>
      <xdr:row>0</xdr:row>
      <xdr:rowOff>28575</xdr:rowOff>
    </xdr:from>
    <xdr:to>
      <xdr:col>51</xdr:col>
      <xdr:colOff>19050</xdr:colOff>
      <xdr:row>1</xdr:row>
      <xdr:rowOff>28575</xdr:rowOff>
    </xdr:to>
    <xdr:sp macro="" textlink="">
      <xdr:nvSpPr>
        <xdr:cNvPr id="26" name="角丸四角形 202">
          <a:extLst>
            <a:ext uri="{FF2B5EF4-FFF2-40B4-BE49-F238E27FC236}">
              <a16:creationId xmlns:a16="http://schemas.microsoft.com/office/drawing/2014/main" id="{0953CA04-D4EE-4DBB-A021-749F6A44325F}"/>
            </a:ext>
          </a:extLst>
        </xdr:cNvPr>
        <xdr:cNvSpPr/>
      </xdr:nvSpPr>
      <xdr:spPr>
        <a:xfrm>
          <a:off x="8517255" y="28575"/>
          <a:ext cx="1209675" cy="2057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28</xdr:col>
      <xdr:colOff>133351</xdr:colOff>
      <xdr:row>2</xdr:row>
      <xdr:rowOff>19050</xdr:rowOff>
    </xdr:from>
    <xdr:ext cx="4505324" cy="790575"/>
    <xdr:sp macro="" textlink="">
      <xdr:nvSpPr>
        <xdr:cNvPr id="27" name="角丸四角形吹き出し 213">
          <a:extLst>
            <a:ext uri="{FF2B5EF4-FFF2-40B4-BE49-F238E27FC236}">
              <a16:creationId xmlns:a16="http://schemas.microsoft.com/office/drawing/2014/main" id="{B4CE286D-E903-4110-8B69-41E9D4415AF6}"/>
            </a:ext>
          </a:extLst>
        </xdr:cNvPr>
        <xdr:cNvSpPr/>
      </xdr:nvSpPr>
      <xdr:spPr>
        <a:xfrm>
          <a:off x="5459731" y="392430"/>
          <a:ext cx="4505324" cy="790575"/>
        </a:xfrm>
        <a:prstGeom prst="wedgeRoundRectCallout">
          <a:avLst>
            <a:gd name="adj1" fmla="val 29521"/>
            <a:gd name="adj2" fmla="val -67341"/>
            <a:gd name="adj3" fmla="val 16667"/>
          </a:avLst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18000" tIns="10800" rIns="18000" bIns="10800" rtlCol="0" anchor="ctr">
          <a:noAutofit/>
        </a:bodyPr>
        <a:lstStyle/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複数税率の場合（同月に異なる税率の請求がある場合）、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請求書は税率ごとに分けて発行してください。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+mn-cs"/>
          </a:endParaRPr>
        </a:p>
        <a:p>
          <a:pPr marL="0" indent="0"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+mn-cs"/>
            </a:rPr>
            <a:t>※10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％とその他（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+mn-cs"/>
            </a:rPr>
            <a:t>8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％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+mn-cs"/>
            </a:rPr>
            <a:t>,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軽減税率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+mn-cs"/>
            </a:rPr>
            <a:t>8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+mn-cs"/>
            </a:rPr>
            <a:t>％等）を混ぜて発行することはできません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29</xdr:row>
          <xdr:rowOff>0</xdr:rowOff>
        </xdr:from>
        <xdr:to>
          <xdr:col>7</xdr:col>
          <xdr:colOff>121920</xdr:colOff>
          <xdr:row>30</xdr:row>
          <xdr:rowOff>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12B4E49C-D59E-4ED2-A8FC-635042CEF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29</xdr:row>
          <xdr:rowOff>0</xdr:rowOff>
        </xdr:from>
        <xdr:to>
          <xdr:col>12</xdr:col>
          <xdr:colOff>0</xdr:colOff>
          <xdr:row>30</xdr:row>
          <xdr:rowOff>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E0DB2EE7-CCD5-42CD-ACEA-8FAE353224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00FF"/>
  </sheetPr>
  <dimension ref="A1:BB33"/>
  <sheetViews>
    <sheetView tabSelected="1" zoomScaleNormal="100" zoomScaleSheetLayoutView="85" workbookViewId="0">
      <selection activeCell="B9" sqref="B9:E9"/>
    </sheetView>
  </sheetViews>
  <sheetFormatPr defaultColWidth="2.44140625" defaultRowHeight="16.5" customHeight="1" x14ac:dyDescent="0.2"/>
  <cols>
    <col min="1" max="1" width="2.6640625" style="1" customWidth="1"/>
    <col min="2" max="51" width="2.77734375" style="1" customWidth="1"/>
    <col min="52" max="52" width="2.6640625" style="1" customWidth="1"/>
    <col min="53" max="16384" width="2.44140625" style="1"/>
  </cols>
  <sheetData>
    <row r="1" spans="1:54" ht="16.5" customHeigh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40" t="s">
        <v>32</v>
      </c>
      <c r="AS1" s="9"/>
      <c r="AT1" s="9"/>
      <c r="AU1" s="9"/>
      <c r="AV1" s="9"/>
      <c r="AW1" s="13" t="s">
        <v>31</v>
      </c>
      <c r="AX1" s="33">
        <v>10</v>
      </c>
      <c r="AY1" s="14" t="s">
        <v>28</v>
      </c>
      <c r="AZ1" s="12"/>
    </row>
    <row r="2" spans="1:54" ht="13.2" x14ac:dyDescent="0.15">
      <c r="A2" s="1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35"/>
      <c r="AX2" s="37"/>
      <c r="AY2" s="38" t="s">
        <v>58</v>
      </c>
      <c r="AZ2" s="27"/>
      <c r="BB2" s="36" t="s">
        <v>45</v>
      </c>
    </row>
    <row r="3" spans="1:54" ht="29.25" customHeight="1" x14ac:dyDescent="0.2">
      <c r="A3" s="20"/>
      <c r="B3" s="21"/>
      <c r="C3" s="10" t="s">
        <v>44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21"/>
      <c r="T3" s="22"/>
      <c r="U3" s="22"/>
      <c r="V3" s="22"/>
      <c r="W3" s="21"/>
      <c r="X3" s="200" t="s">
        <v>29</v>
      </c>
      <c r="Y3" s="200"/>
      <c r="Z3" s="200"/>
      <c r="AA3" s="200"/>
      <c r="AB3" s="200"/>
      <c r="AC3" s="200"/>
      <c r="AD3" s="21"/>
      <c r="AE3" s="21"/>
      <c r="AF3" s="21"/>
      <c r="AG3" s="21"/>
      <c r="AH3" s="201"/>
      <c r="AI3" s="201"/>
      <c r="AJ3" s="11" t="s">
        <v>25</v>
      </c>
      <c r="AK3" s="11"/>
      <c r="AL3" s="11"/>
      <c r="AM3" s="24"/>
      <c r="AN3" s="201"/>
      <c r="AO3" s="201"/>
      <c r="AP3" s="201"/>
      <c r="AQ3" s="11" t="s">
        <v>16</v>
      </c>
      <c r="AR3" s="201"/>
      <c r="AS3" s="201"/>
      <c r="AT3" s="11" t="s">
        <v>17</v>
      </c>
      <c r="AU3" s="201"/>
      <c r="AV3" s="201"/>
      <c r="AW3" s="11" t="s">
        <v>18</v>
      </c>
      <c r="AX3" s="11"/>
      <c r="AY3" s="11"/>
      <c r="AZ3" s="26"/>
      <c r="BB3" s="94" t="s">
        <v>53</v>
      </c>
    </row>
    <row r="4" spans="1:54" ht="13.5" customHeight="1" x14ac:dyDescent="0.2">
      <c r="A4" s="15"/>
      <c r="B4" s="7"/>
      <c r="C4" s="9"/>
      <c r="D4" s="9"/>
      <c r="E4" s="9"/>
      <c r="F4" s="9"/>
      <c r="G4" s="9"/>
      <c r="H4" s="9"/>
      <c r="I4" s="9"/>
      <c r="J4" s="9"/>
      <c r="K4" s="9"/>
      <c r="L4" s="7"/>
      <c r="M4" s="7"/>
      <c r="N4" s="7"/>
      <c r="O4" s="7"/>
      <c r="P4" s="7"/>
      <c r="Q4" s="7"/>
      <c r="R4" s="7"/>
      <c r="S4" s="7"/>
      <c r="T4" s="23"/>
      <c r="U4" s="23"/>
      <c r="V4" s="23"/>
      <c r="W4" s="23"/>
      <c r="X4" s="7"/>
      <c r="Y4" s="7"/>
      <c r="Z4" s="7"/>
      <c r="AA4" s="7"/>
      <c r="AB4" s="7"/>
      <c r="AC4" s="7"/>
      <c r="AD4" s="7"/>
      <c r="AE4" s="7"/>
      <c r="AF4" s="7"/>
      <c r="AG4" s="7"/>
      <c r="AH4" s="9"/>
      <c r="AI4" s="9"/>
      <c r="AJ4" s="9"/>
      <c r="AK4" s="9"/>
      <c r="AL4" s="9"/>
      <c r="AM4" s="25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21"/>
      <c r="AZ4" s="27"/>
    </row>
    <row r="5" spans="1:54" ht="16.5" customHeight="1" x14ac:dyDescent="0.2">
      <c r="A5" s="15"/>
      <c r="B5" s="3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16"/>
      <c r="AL5" s="202" t="s">
        <v>12</v>
      </c>
      <c r="AM5" s="113" t="s">
        <v>13</v>
      </c>
      <c r="AN5" s="114"/>
      <c r="AO5" s="114"/>
      <c r="AP5" s="115"/>
      <c r="AQ5" s="113" t="s">
        <v>14</v>
      </c>
      <c r="AR5" s="114"/>
      <c r="AS5" s="114"/>
      <c r="AT5" s="115"/>
      <c r="AU5" s="113" t="s">
        <v>15</v>
      </c>
      <c r="AV5" s="114"/>
      <c r="AW5" s="114"/>
      <c r="AX5" s="115"/>
      <c r="AY5" s="15"/>
      <c r="AZ5" s="27"/>
    </row>
    <row r="6" spans="1:54" ht="16.5" customHeight="1" x14ac:dyDescent="0.2">
      <c r="A6" s="15"/>
      <c r="B6" s="3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9"/>
      <c r="AL6" s="202"/>
      <c r="AM6" s="122"/>
      <c r="AN6" s="123"/>
      <c r="AO6" s="123"/>
      <c r="AP6" s="124"/>
      <c r="AQ6" s="122"/>
      <c r="AR6" s="123"/>
      <c r="AS6" s="123"/>
      <c r="AT6" s="124"/>
      <c r="AU6" s="122"/>
      <c r="AV6" s="123"/>
      <c r="AW6" s="123"/>
      <c r="AX6" s="124"/>
      <c r="AY6" s="15"/>
      <c r="AZ6" s="27"/>
    </row>
    <row r="7" spans="1:54" ht="16.5" customHeight="1" x14ac:dyDescent="0.2">
      <c r="A7" s="15"/>
      <c r="B7" s="39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9"/>
      <c r="AL7" s="202"/>
      <c r="AM7" s="149"/>
      <c r="AN7" s="150"/>
      <c r="AO7" s="150"/>
      <c r="AP7" s="151"/>
      <c r="AQ7" s="149"/>
      <c r="AR7" s="150"/>
      <c r="AS7" s="150"/>
      <c r="AT7" s="151"/>
      <c r="AU7" s="149"/>
      <c r="AV7" s="150"/>
      <c r="AW7" s="150"/>
      <c r="AX7" s="151"/>
      <c r="AY7" s="15"/>
      <c r="AZ7" s="27"/>
    </row>
    <row r="8" spans="1:54" ht="16.5" customHeight="1" x14ac:dyDescent="0.2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9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9"/>
      <c r="AL8" s="202"/>
      <c r="AM8" s="125"/>
      <c r="AN8" s="126"/>
      <c r="AO8" s="126"/>
      <c r="AP8" s="127"/>
      <c r="AQ8" s="125"/>
      <c r="AR8" s="126"/>
      <c r="AS8" s="126"/>
      <c r="AT8" s="127"/>
      <c r="AU8" s="125"/>
      <c r="AV8" s="126"/>
      <c r="AW8" s="126"/>
      <c r="AX8" s="127"/>
      <c r="AY8" s="15"/>
      <c r="AZ8" s="27"/>
    </row>
    <row r="9" spans="1:54" ht="18.899999999999999" customHeight="1" x14ac:dyDescent="0.2">
      <c r="A9" s="32"/>
      <c r="B9" s="113" t="s">
        <v>0</v>
      </c>
      <c r="C9" s="114"/>
      <c r="D9" s="114"/>
      <c r="E9" s="115"/>
      <c r="F9" s="42"/>
      <c r="G9" s="43"/>
      <c r="H9" s="43"/>
      <c r="I9" s="43"/>
      <c r="J9" s="43" t="s">
        <v>55</v>
      </c>
      <c r="K9" s="43"/>
      <c r="L9" s="43"/>
      <c r="M9" s="43"/>
      <c r="N9" s="43"/>
      <c r="O9" s="43"/>
      <c r="P9" s="43"/>
      <c r="Q9" s="43"/>
      <c r="R9" s="99"/>
      <c r="S9" s="100"/>
      <c r="T9" s="99"/>
      <c r="U9" s="99"/>
      <c r="V9" s="99"/>
      <c r="W9" s="43" t="s">
        <v>55</v>
      </c>
      <c r="X9" s="99"/>
      <c r="Y9" s="101"/>
      <c r="Z9" s="97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5"/>
      <c r="AZ9" s="27"/>
    </row>
    <row r="10" spans="1:54" ht="20.100000000000001" customHeight="1" x14ac:dyDescent="0.2">
      <c r="A10" s="32"/>
      <c r="B10" s="113" t="s">
        <v>1</v>
      </c>
      <c r="C10" s="114"/>
      <c r="D10" s="114"/>
      <c r="E10" s="115"/>
      <c r="F10" s="197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9"/>
      <c r="Z10" s="113" t="s">
        <v>3</v>
      </c>
      <c r="AA10" s="114"/>
      <c r="AB10" s="114"/>
      <c r="AC10" s="115"/>
      <c r="AD10" s="197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9"/>
      <c r="AZ10" s="32"/>
    </row>
    <row r="11" spans="1:54" ht="20.100000000000001" customHeight="1" x14ac:dyDescent="0.2">
      <c r="A11" s="32"/>
      <c r="B11" s="113" t="s">
        <v>2</v>
      </c>
      <c r="C11" s="114"/>
      <c r="D11" s="114"/>
      <c r="E11" s="115"/>
      <c r="F11" s="197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9"/>
      <c r="Z11" s="113" t="s">
        <v>4</v>
      </c>
      <c r="AA11" s="114"/>
      <c r="AB11" s="114"/>
      <c r="AC11" s="115"/>
      <c r="AD11" s="197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9"/>
      <c r="AZ11" s="32"/>
    </row>
    <row r="12" spans="1:54" ht="12" customHeight="1" x14ac:dyDescent="0.2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27"/>
    </row>
    <row r="13" spans="1:54" ht="26.1" customHeight="1" x14ac:dyDescent="0.2">
      <c r="A13" s="32"/>
      <c r="B13" s="185" t="s">
        <v>35</v>
      </c>
      <c r="C13" s="186"/>
      <c r="D13" s="186"/>
      <c r="E13" s="187"/>
      <c r="F13" s="188"/>
      <c r="G13" s="189"/>
      <c r="H13" s="189"/>
      <c r="I13" s="189"/>
      <c r="J13" s="189"/>
      <c r="K13" s="190"/>
      <c r="L13" s="191" t="s">
        <v>34</v>
      </c>
      <c r="M13" s="192"/>
      <c r="N13" s="192"/>
      <c r="O13" s="193"/>
      <c r="P13" s="188"/>
      <c r="Q13" s="189"/>
      <c r="R13" s="189"/>
      <c r="S13" s="189"/>
      <c r="T13" s="189"/>
      <c r="U13" s="190"/>
      <c r="V13" s="194" t="s">
        <v>37</v>
      </c>
      <c r="W13" s="195"/>
      <c r="X13" s="195"/>
      <c r="Y13" s="196"/>
      <c r="Z13" s="188"/>
      <c r="AA13" s="189"/>
      <c r="AB13" s="189"/>
      <c r="AC13" s="189"/>
      <c r="AD13" s="189"/>
      <c r="AE13" s="190"/>
      <c r="AF13" s="185" t="s">
        <v>36</v>
      </c>
      <c r="AG13" s="186"/>
      <c r="AH13" s="186"/>
      <c r="AI13" s="187"/>
      <c r="AJ13" s="188"/>
      <c r="AK13" s="189"/>
      <c r="AL13" s="189"/>
      <c r="AM13" s="189"/>
      <c r="AN13" s="189"/>
      <c r="AO13" s="190"/>
      <c r="AP13" s="194" t="s">
        <v>38</v>
      </c>
      <c r="AQ13" s="195"/>
      <c r="AR13" s="195"/>
      <c r="AS13" s="196"/>
      <c r="AT13" s="182"/>
      <c r="AU13" s="183"/>
      <c r="AV13" s="183"/>
      <c r="AW13" s="183"/>
      <c r="AX13" s="183"/>
      <c r="AY13" s="184"/>
      <c r="AZ13" s="32"/>
    </row>
    <row r="14" spans="1:54" ht="20.100000000000001" customHeight="1" x14ac:dyDescent="0.2">
      <c r="A14" s="32"/>
      <c r="B14" s="106" t="str">
        <f>"消費税("&amp;AX1&amp;"％)"</f>
        <v>消費税(10％)</v>
      </c>
      <c r="C14" s="107"/>
      <c r="D14" s="107"/>
      <c r="E14" s="108"/>
      <c r="F14" s="166">
        <f>SUM(F13)*消費税率/100</f>
        <v>0</v>
      </c>
      <c r="G14" s="167"/>
      <c r="H14" s="167"/>
      <c r="I14" s="167"/>
      <c r="J14" s="167"/>
      <c r="K14" s="168"/>
      <c r="L14" s="106" t="str">
        <f>"消費税("&amp;AX1&amp;"％)"</f>
        <v>消費税(10％)</v>
      </c>
      <c r="M14" s="107"/>
      <c r="N14" s="107"/>
      <c r="O14" s="108"/>
      <c r="P14" s="166">
        <f>SUM(P13)*消費税率/100</f>
        <v>0</v>
      </c>
      <c r="Q14" s="167"/>
      <c r="R14" s="167"/>
      <c r="S14" s="167"/>
      <c r="T14" s="167"/>
      <c r="U14" s="168"/>
      <c r="V14" s="106" t="str">
        <f>"消費税("&amp;AX1&amp;"％)"</f>
        <v>消費税(10％)</v>
      </c>
      <c r="W14" s="107"/>
      <c r="X14" s="107"/>
      <c r="Y14" s="108"/>
      <c r="Z14" s="166">
        <f>SUM(Z13)*消費税率/100</f>
        <v>0</v>
      </c>
      <c r="AA14" s="167"/>
      <c r="AB14" s="167"/>
      <c r="AC14" s="167"/>
      <c r="AD14" s="167"/>
      <c r="AE14" s="168"/>
      <c r="AF14" s="106" t="str">
        <f>"消費税("&amp;AX1&amp;"％)"</f>
        <v>消費税(10％)</v>
      </c>
      <c r="AG14" s="107"/>
      <c r="AH14" s="107"/>
      <c r="AI14" s="108"/>
      <c r="AJ14" s="166">
        <f>SUM(AJ13)*消費税率/100</f>
        <v>0</v>
      </c>
      <c r="AK14" s="167"/>
      <c r="AL14" s="167"/>
      <c r="AM14" s="167"/>
      <c r="AN14" s="167"/>
      <c r="AO14" s="168"/>
      <c r="AP14" s="106" t="str">
        <f>"消費税("&amp;AX1&amp;"％)"</f>
        <v>消費税(10％)</v>
      </c>
      <c r="AQ14" s="107"/>
      <c r="AR14" s="107"/>
      <c r="AS14" s="108"/>
      <c r="AT14" s="166">
        <f>SUM(AT13)*消費税率/100</f>
        <v>0</v>
      </c>
      <c r="AU14" s="167"/>
      <c r="AV14" s="167"/>
      <c r="AW14" s="167"/>
      <c r="AX14" s="167"/>
      <c r="AY14" s="168"/>
      <c r="AZ14" s="32"/>
    </row>
    <row r="15" spans="1:54" ht="20.100000000000001" customHeight="1" x14ac:dyDescent="0.2">
      <c r="A15" s="32"/>
      <c r="B15" s="106" t="s">
        <v>5</v>
      </c>
      <c r="C15" s="107"/>
      <c r="D15" s="107"/>
      <c r="E15" s="108"/>
      <c r="F15" s="166">
        <f>SUM(F13,F14)</f>
        <v>0</v>
      </c>
      <c r="G15" s="167"/>
      <c r="H15" s="167"/>
      <c r="I15" s="167"/>
      <c r="J15" s="167"/>
      <c r="K15" s="168"/>
      <c r="L15" s="106" t="s">
        <v>5</v>
      </c>
      <c r="M15" s="107"/>
      <c r="N15" s="107"/>
      <c r="O15" s="108"/>
      <c r="P15" s="166">
        <f>SUM(P13,P14)</f>
        <v>0</v>
      </c>
      <c r="Q15" s="167"/>
      <c r="R15" s="167"/>
      <c r="S15" s="167"/>
      <c r="T15" s="167"/>
      <c r="U15" s="168"/>
      <c r="V15" s="106" t="s">
        <v>5</v>
      </c>
      <c r="W15" s="107"/>
      <c r="X15" s="107"/>
      <c r="Y15" s="108"/>
      <c r="Z15" s="166">
        <f>SUM(Z13,Z14)</f>
        <v>0</v>
      </c>
      <c r="AA15" s="167"/>
      <c r="AB15" s="167"/>
      <c r="AC15" s="167"/>
      <c r="AD15" s="167"/>
      <c r="AE15" s="168"/>
      <c r="AF15" s="106" t="s">
        <v>5</v>
      </c>
      <c r="AG15" s="107"/>
      <c r="AH15" s="107"/>
      <c r="AI15" s="108"/>
      <c r="AJ15" s="166">
        <f>SUM(AJ13,AJ14)</f>
        <v>0</v>
      </c>
      <c r="AK15" s="167"/>
      <c r="AL15" s="167"/>
      <c r="AM15" s="167"/>
      <c r="AN15" s="167"/>
      <c r="AO15" s="168"/>
      <c r="AP15" s="106" t="s">
        <v>5</v>
      </c>
      <c r="AQ15" s="107"/>
      <c r="AR15" s="107"/>
      <c r="AS15" s="108"/>
      <c r="AT15" s="166">
        <f>SUM(AT13,AT14)</f>
        <v>0</v>
      </c>
      <c r="AU15" s="167"/>
      <c r="AV15" s="167"/>
      <c r="AW15" s="167"/>
      <c r="AX15" s="167"/>
      <c r="AY15" s="168"/>
      <c r="AZ15" s="32"/>
    </row>
    <row r="16" spans="1:54" ht="12" customHeight="1" x14ac:dyDescent="0.2">
      <c r="A16" s="1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27"/>
    </row>
    <row r="17" spans="1:52" ht="20.100000000000001" customHeight="1" x14ac:dyDescent="0.2">
      <c r="A17" s="32"/>
      <c r="B17" s="113" t="s">
        <v>6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69" t="s">
        <v>7</v>
      </c>
      <c r="Z17" s="170"/>
      <c r="AA17" s="170"/>
      <c r="AB17" s="170"/>
      <c r="AC17" s="171"/>
      <c r="AD17" s="113" t="s">
        <v>30</v>
      </c>
      <c r="AE17" s="115"/>
      <c r="AF17" s="114" t="s">
        <v>8</v>
      </c>
      <c r="AG17" s="114"/>
      <c r="AH17" s="114"/>
      <c r="AI17" s="114"/>
      <c r="AJ17" s="114"/>
      <c r="AK17" s="115"/>
      <c r="AL17" s="113" t="s">
        <v>9</v>
      </c>
      <c r="AM17" s="114"/>
      <c r="AN17" s="114"/>
      <c r="AO17" s="114"/>
      <c r="AP17" s="114"/>
      <c r="AQ17" s="114"/>
      <c r="AR17" s="114"/>
      <c r="AS17" s="115"/>
      <c r="AT17" s="113" t="s">
        <v>10</v>
      </c>
      <c r="AU17" s="114"/>
      <c r="AV17" s="114"/>
      <c r="AW17" s="114"/>
      <c r="AX17" s="114"/>
      <c r="AY17" s="115"/>
      <c r="AZ17" s="32"/>
    </row>
    <row r="18" spans="1:52" ht="20.100000000000001" customHeight="1" x14ac:dyDescent="0.2">
      <c r="A18" s="32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172"/>
      <c r="Z18" s="173"/>
      <c r="AA18" s="173"/>
      <c r="AB18" s="173"/>
      <c r="AC18" s="174"/>
      <c r="AD18" s="175"/>
      <c r="AE18" s="176"/>
      <c r="AF18" s="177"/>
      <c r="AG18" s="177"/>
      <c r="AH18" s="177"/>
      <c r="AI18" s="177"/>
      <c r="AJ18" s="177"/>
      <c r="AK18" s="178"/>
      <c r="AL18" s="179"/>
      <c r="AM18" s="180"/>
      <c r="AN18" s="180"/>
      <c r="AO18" s="180"/>
      <c r="AP18" s="180"/>
      <c r="AQ18" s="180"/>
      <c r="AR18" s="180"/>
      <c r="AS18" s="181"/>
      <c r="AT18" s="122"/>
      <c r="AU18" s="123"/>
      <c r="AV18" s="123"/>
      <c r="AW18" s="123"/>
      <c r="AX18" s="123"/>
      <c r="AY18" s="124"/>
      <c r="AZ18" s="32"/>
    </row>
    <row r="19" spans="1:52" ht="20.100000000000001" customHeight="1" x14ac:dyDescent="0.2">
      <c r="A19" s="3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156"/>
      <c r="Z19" s="157"/>
      <c r="AA19" s="157"/>
      <c r="AB19" s="157"/>
      <c r="AC19" s="158"/>
      <c r="AD19" s="159"/>
      <c r="AE19" s="160"/>
      <c r="AF19" s="161"/>
      <c r="AG19" s="161"/>
      <c r="AH19" s="161"/>
      <c r="AI19" s="161"/>
      <c r="AJ19" s="161"/>
      <c r="AK19" s="162"/>
      <c r="AL19" s="163"/>
      <c r="AM19" s="164"/>
      <c r="AN19" s="164"/>
      <c r="AO19" s="164"/>
      <c r="AP19" s="164"/>
      <c r="AQ19" s="164"/>
      <c r="AR19" s="164"/>
      <c r="AS19" s="165"/>
      <c r="AT19" s="149"/>
      <c r="AU19" s="150"/>
      <c r="AV19" s="150"/>
      <c r="AW19" s="150"/>
      <c r="AX19" s="150"/>
      <c r="AY19" s="151"/>
      <c r="AZ19" s="32"/>
    </row>
    <row r="20" spans="1:52" ht="20.100000000000001" customHeight="1" x14ac:dyDescent="0.2">
      <c r="A20" s="32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156"/>
      <c r="Z20" s="157"/>
      <c r="AA20" s="157"/>
      <c r="AB20" s="157"/>
      <c r="AC20" s="158"/>
      <c r="AD20" s="159"/>
      <c r="AE20" s="160"/>
      <c r="AF20" s="161"/>
      <c r="AG20" s="161"/>
      <c r="AH20" s="161"/>
      <c r="AI20" s="161"/>
      <c r="AJ20" s="161"/>
      <c r="AK20" s="162"/>
      <c r="AL20" s="163"/>
      <c r="AM20" s="164"/>
      <c r="AN20" s="164"/>
      <c r="AO20" s="164"/>
      <c r="AP20" s="164"/>
      <c r="AQ20" s="164"/>
      <c r="AR20" s="164"/>
      <c r="AS20" s="165"/>
      <c r="AT20" s="149"/>
      <c r="AU20" s="150"/>
      <c r="AV20" s="150"/>
      <c r="AW20" s="150"/>
      <c r="AX20" s="150"/>
      <c r="AY20" s="151"/>
      <c r="AZ20" s="32"/>
    </row>
    <row r="21" spans="1:52" ht="20.100000000000001" customHeight="1" x14ac:dyDescent="0.2">
      <c r="A21" s="32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156"/>
      <c r="Z21" s="157"/>
      <c r="AA21" s="157"/>
      <c r="AB21" s="157"/>
      <c r="AC21" s="158"/>
      <c r="AD21" s="159"/>
      <c r="AE21" s="160"/>
      <c r="AF21" s="161"/>
      <c r="AG21" s="161"/>
      <c r="AH21" s="161"/>
      <c r="AI21" s="161"/>
      <c r="AJ21" s="161"/>
      <c r="AK21" s="162"/>
      <c r="AL21" s="163"/>
      <c r="AM21" s="164"/>
      <c r="AN21" s="164"/>
      <c r="AO21" s="164"/>
      <c r="AP21" s="164"/>
      <c r="AQ21" s="164"/>
      <c r="AR21" s="164"/>
      <c r="AS21" s="165"/>
      <c r="AT21" s="149"/>
      <c r="AU21" s="150"/>
      <c r="AV21" s="150"/>
      <c r="AW21" s="150"/>
      <c r="AX21" s="150"/>
      <c r="AY21" s="151"/>
      <c r="AZ21" s="32"/>
    </row>
    <row r="22" spans="1:52" ht="20.100000000000001" customHeight="1" x14ac:dyDescent="0.2">
      <c r="A22" s="32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156"/>
      <c r="Z22" s="157"/>
      <c r="AA22" s="157"/>
      <c r="AB22" s="157"/>
      <c r="AC22" s="158"/>
      <c r="AD22" s="159"/>
      <c r="AE22" s="160"/>
      <c r="AF22" s="161"/>
      <c r="AG22" s="161"/>
      <c r="AH22" s="161"/>
      <c r="AI22" s="161"/>
      <c r="AJ22" s="161"/>
      <c r="AK22" s="162"/>
      <c r="AL22" s="163"/>
      <c r="AM22" s="164"/>
      <c r="AN22" s="164"/>
      <c r="AO22" s="164"/>
      <c r="AP22" s="164"/>
      <c r="AQ22" s="164"/>
      <c r="AR22" s="164"/>
      <c r="AS22" s="165"/>
      <c r="AT22" s="149"/>
      <c r="AU22" s="150"/>
      <c r="AV22" s="150"/>
      <c r="AW22" s="150"/>
      <c r="AX22" s="150"/>
      <c r="AY22" s="151"/>
      <c r="AZ22" s="32"/>
    </row>
    <row r="23" spans="1:52" ht="20.100000000000001" customHeight="1" x14ac:dyDescent="0.2">
      <c r="A23" s="32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156"/>
      <c r="Z23" s="157"/>
      <c r="AA23" s="157"/>
      <c r="AB23" s="157"/>
      <c r="AC23" s="158"/>
      <c r="AD23" s="159"/>
      <c r="AE23" s="160"/>
      <c r="AF23" s="161"/>
      <c r="AG23" s="161"/>
      <c r="AH23" s="161"/>
      <c r="AI23" s="161"/>
      <c r="AJ23" s="161"/>
      <c r="AK23" s="162"/>
      <c r="AL23" s="163"/>
      <c r="AM23" s="164"/>
      <c r="AN23" s="164"/>
      <c r="AO23" s="164"/>
      <c r="AP23" s="164"/>
      <c r="AQ23" s="164"/>
      <c r="AR23" s="164"/>
      <c r="AS23" s="165"/>
      <c r="AT23" s="149"/>
      <c r="AU23" s="150"/>
      <c r="AV23" s="150"/>
      <c r="AW23" s="150"/>
      <c r="AX23" s="150"/>
      <c r="AY23" s="151"/>
      <c r="AZ23" s="32"/>
    </row>
    <row r="24" spans="1:52" ht="20.100000000000001" customHeight="1" x14ac:dyDescent="0.2">
      <c r="A24" s="32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156"/>
      <c r="Z24" s="157"/>
      <c r="AA24" s="157"/>
      <c r="AB24" s="157"/>
      <c r="AC24" s="158"/>
      <c r="AD24" s="159"/>
      <c r="AE24" s="160"/>
      <c r="AF24" s="161"/>
      <c r="AG24" s="161"/>
      <c r="AH24" s="161"/>
      <c r="AI24" s="161"/>
      <c r="AJ24" s="161"/>
      <c r="AK24" s="162"/>
      <c r="AL24" s="163"/>
      <c r="AM24" s="164"/>
      <c r="AN24" s="164"/>
      <c r="AO24" s="164"/>
      <c r="AP24" s="164"/>
      <c r="AQ24" s="164"/>
      <c r="AR24" s="164"/>
      <c r="AS24" s="165"/>
      <c r="AT24" s="149"/>
      <c r="AU24" s="150"/>
      <c r="AV24" s="150"/>
      <c r="AW24" s="150"/>
      <c r="AX24" s="150"/>
      <c r="AY24" s="151"/>
      <c r="AZ24" s="32"/>
    </row>
    <row r="25" spans="1:52" ht="20.100000000000001" customHeight="1" x14ac:dyDescent="0.2">
      <c r="A25" s="32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139"/>
      <c r="Z25" s="140"/>
      <c r="AA25" s="140"/>
      <c r="AB25" s="140"/>
      <c r="AC25" s="141"/>
      <c r="AD25" s="142"/>
      <c r="AE25" s="143"/>
      <c r="AF25" s="144"/>
      <c r="AG25" s="144"/>
      <c r="AH25" s="144"/>
      <c r="AI25" s="144"/>
      <c r="AJ25" s="144"/>
      <c r="AK25" s="145"/>
      <c r="AL25" s="146"/>
      <c r="AM25" s="147"/>
      <c r="AN25" s="147"/>
      <c r="AO25" s="147"/>
      <c r="AP25" s="147"/>
      <c r="AQ25" s="147"/>
      <c r="AR25" s="147"/>
      <c r="AS25" s="148"/>
      <c r="AT25" s="149"/>
      <c r="AU25" s="150"/>
      <c r="AV25" s="150"/>
      <c r="AW25" s="150"/>
      <c r="AX25" s="150"/>
      <c r="AY25" s="151"/>
      <c r="AZ25" s="32"/>
    </row>
    <row r="26" spans="1:52" ht="20.100000000000001" customHeight="1" x14ac:dyDescent="0.2">
      <c r="A26" s="32"/>
      <c r="B26" s="113" t="s">
        <v>11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52"/>
      <c r="AA26" s="153"/>
      <c r="AB26" s="153"/>
      <c r="AC26" s="153"/>
      <c r="AD26" s="153"/>
      <c r="AE26" s="154"/>
      <c r="AF26" s="153"/>
      <c r="AG26" s="153"/>
      <c r="AH26" s="153"/>
      <c r="AI26" s="153"/>
      <c r="AJ26" s="153"/>
      <c r="AK26" s="155"/>
      <c r="AL26" s="109"/>
      <c r="AM26" s="110"/>
      <c r="AN26" s="110"/>
      <c r="AO26" s="110"/>
      <c r="AP26" s="110"/>
      <c r="AQ26" s="110"/>
      <c r="AR26" s="110"/>
      <c r="AS26" s="111"/>
      <c r="AT26" s="125"/>
      <c r="AU26" s="126"/>
      <c r="AV26" s="126"/>
      <c r="AW26" s="126"/>
      <c r="AX26" s="126"/>
      <c r="AY26" s="127"/>
      <c r="AZ26" s="32"/>
    </row>
    <row r="27" spans="1:52" ht="20.100000000000001" customHeight="1" x14ac:dyDescent="0.2">
      <c r="A27" s="1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75"/>
      <c r="R27" s="80"/>
      <c r="S27" s="82"/>
      <c r="T27" s="80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9"/>
      <c r="AG27" s="30"/>
      <c r="AH27" s="106" t="str">
        <f>"消費税("&amp;AX1&amp;"％)"</f>
        <v>消費税(10％)</v>
      </c>
      <c r="AI27" s="107"/>
      <c r="AJ27" s="107"/>
      <c r="AK27" s="108"/>
      <c r="AL27" s="109"/>
      <c r="AM27" s="110"/>
      <c r="AN27" s="110"/>
      <c r="AO27" s="110"/>
      <c r="AP27" s="110"/>
      <c r="AQ27" s="110"/>
      <c r="AR27" s="110"/>
      <c r="AS27" s="111"/>
      <c r="AT27" s="4" t="s">
        <v>26</v>
      </c>
      <c r="AU27" s="5"/>
      <c r="AV27" s="112"/>
      <c r="AW27" s="112"/>
      <c r="AX27" s="112"/>
      <c r="AY27" s="2" t="s">
        <v>28</v>
      </c>
      <c r="AZ27" s="32"/>
    </row>
    <row r="28" spans="1:52" ht="20.100000000000001" customHeight="1" x14ac:dyDescent="0.2">
      <c r="A28" s="32"/>
      <c r="B28" s="113" t="s">
        <v>23</v>
      </c>
      <c r="C28" s="114"/>
      <c r="D28" s="114"/>
      <c r="E28" s="114"/>
      <c r="F28" s="115"/>
      <c r="G28" s="42"/>
      <c r="H28" s="43"/>
      <c r="I28" s="43"/>
      <c r="J28" s="43"/>
      <c r="K28" s="43"/>
      <c r="L28" s="43"/>
      <c r="M28" s="43"/>
      <c r="N28" s="43"/>
      <c r="O28" s="44"/>
      <c r="P28" s="45"/>
      <c r="Q28" s="17" t="s">
        <v>48</v>
      </c>
      <c r="R28" s="17"/>
      <c r="S28" s="17"/>
      <c r="T28" s="80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7"/>
      <c r="AG28" s="16"/>
      <c r="AH28" s="113" t="s">
        <v>5</v>
      </c>
      <c r="AI28" s="114"/>
      <c r="AJ28" s="114"/>
      <c r="AK28" s="115"/>
      <c r="AL28" s="109"/>
      <c r="AM28" s="110"/>
      <c r="AN28" s="110"/>
      <c r="AO28" s="110"/>
      <c r="AP28" s="110"/>
      <c r="AQ28" s="110"/>
      <c r="AR28" s="110"/>
      <c r="AS28" s="111"/>
      <c r="AT28" s="6" t="s">
        <v>27</v>
      </c>
      <c r="AU28" s="6"/>
      <c r="AV28" s="116"/>
      <c r="AW28" s="117"/>
      <c r="AX28" s="117"/>
      <c r="AY28" s="3" t="s">
        <v>28</v>
      </c>
      <c r="AZ28" s="32"/>
    </row>
    <row r="29" spans="1:52" ht="20.100000000000001" customHeight="1" x14ac:dyDescent="0.2">
      <c r="A29" s="15"/>
      <c r="B29" s="21"/>
      <c r="C29" s="21"/>
      <c r="D29" s="21"/>
      <c r="E29" s="21"/>
      <c r="F29" s="21"/>
      <c r="G29" s="9"/>
      <c r="H29" s="9"/>
      <c r="I29" s="9"/>
      <c r="J29" s="9"/>
      <c r="K29" s="9"/>
      <c r="L29" s="86"/>
      <c r="M29" s="86"/>
      <c r="N29" s="87"/>
      <c r="O29" s="86"/>
      <c r="P29" s="18"/>
      <c r="Q29" s="15"/>
      <c r="R29" s="7" t="s">
        <v>57</v>
      </c>
      <c r="S29" s="82"/>
      <c r="T29" s="80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20"/>
      <c r="AG29" s="26"/>
      <c r="AH29" s="122" t="s">
        <v>19</v>
      </c>
      <c r="AI29" s="123"/>
      <c r="AJ29" s="123"/>
      <c r="AK29" s="124"/>
      <c r="AL29" s="128"/>
      <c r="AM29" s="129"/>
      <c r="AN29" s="129"/>
      <c r="AO29" s="129"/>
      <c r="AP29" s="129"/>
      <c r="AQ29" s="129"/>
      <c r="AR29" s="129"/>
      <c r="AS29" s="129"/>
      <c r="AT29" s="129"/>
      <c r="AU29" s="129"/>
      <c r="AV29" s="112" t="s">
        <v>20</v>
      </c>
      <c r="AW29" s="130"/>
      <c r="AX29" s="131" t="s">
        <v>39</v>
      </c>
      <c r="AY29" s="132"/>
      <c r="AZ29" s="32"/>
    </row>
    <row r="30" spans="1:52" ht="20.100000000000001" customHeight="1" x14ac:dyDescent="0.2">
      <c r="A30" s="15"/>
      <c r="B30" s="113" t="s">
        <v>46</v>
      </c>
      <c r="C30" s="114"/>
      <c r="D30" s="114"/>
      <c r="E30" s="114"/>
      <c r="F30" s="115"/>
      <c r="G30" s="83"/>
      <c r="H30" s="89" t="s">
        <v>49</v>
      </c>
      <c r="I30" s="89"/>
      <c r="J30" s="89"/>
      <c r="K30" s="89"/>
      <c r="L30" s="89" t="s">
        <v>52</v>
      </c>
      <c r="M30" s="89"/>
      <c r="N30" s="89"/>
      <c r="O30" s="90"/>
      <c r="P30" s="18"/>
      <c r="Q30" s="15"/>
      <c r="R30" s="7"/>
      <c r="S30" s="82"/>
      <c r="T30" s="80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20"/>
      <c r="AG30" s="27"/>
      <c r="AH30" s="125"/>
      <c r="AI30" s="126"/>
      <c r="AJ30" s="126"/>
      <c r="AK30" s="127"/>
      <c r="AL30" s="119"/>
      <c r="AM30" s="120"/>
      <c r="AN30" s="120"/>
      <c r="AO30" s="120"/>
      <c r="AP30" s="120"/>
      <c r="AQ30" s="120"/>
      <c r="AR30" s="120"/>
      <c r="AS30" s="120"/>
      <c r="AT30" s="120"/>
      <c r="AU30" s="120"/>
      <c r="AV30" s="117" t="s">
        <v>21</v>
      </c>
      <c r="AW30" s="118"/>
      <c r="AX30" s="135" t="s">
        <v>40</v>
      </c>
      <c r="AY30" s="136"/>
      <c r="AZ30" s="32"/>
    </row>
    <row r="31" spans="1:52" ht="20.100000000000001" customHeight="1" x14ac:dyDescent="0.2">
      <c r="A31" s="32"/>
      <c r="B31" s="113" t="s">
        <v>50</v>
      </c>
      <c r="C31" s="114"/>
      <c r="D31" s="114"/>
      <c r="E31" s="114"/>
      <c r="F31" s="114"/>
      <c r="G31" s="84" t="s">
        <v>47</v>
      </c>
      <c r="H31" s="137"/>
      <c r="I31" s="137"/>
      <c r="J31" s="137"/>
      <c r="K31" s="137"/>
      <c r="L31" s="137"/>
      <c r="M31" s="137"/>
      <c r="N31" s="137"/>
      <c r="O31" s="138"/>
      <c r="P31" s="15"/>
      <c r="Q31" s="15"/>
      <c r="R31" s="7" t="s">
        <v>56</v>
      </c>
      <c r="S31" s="7"/>
      <c r="T31" s="7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20"/>
      <c r="AG31" s="27"/>
      <c r="AH31" s="133" t="s">
        <v>33</v>
      </c>
      <c r="AI31" s="112"/>
      <c r="AJ31" s="112"/>
      <c r="AK31" s="130"/>
      <c r="AL31" s="128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34"/>
      <c r="AZ31" s="32"/>
    </row>
    <row r="32" spans="1:52" ht="20.100000000000001" customHeight="1" x14ac:dyDescent="0.2">
      <c r="A32" s="15"/>
      <c r="B32" s="88" t="s">
        <v>51</v>
      </c>
      <c r="C32" s="21"/>
      <c r="D32" s="21"/>
      <c r="E32" s="21"/>
      <c r="F32" s="21"/>
      <c r="G32" s="21"/>
      <c r="H32" s="85"/>
      <c r="I32" s="21"/>
      <c r="J32" s="21"/>
      <c r="K32" s="21"/>
      <c r="L32" s="21"/>
      <c r="M32" s="21"/>
      <c r="N32" s="21"/>
      <c r="O32" s="21"/>
      <c r="P32" s="26"/>
      <c r="Q32" s="81"/>
      <c r="R32" s="81"/>
      <c r="S32" s="81"/>
      <c r="T32" s="81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7" t="s">
        <v>24</v>
      </c>
      <c r="AF32" s="15"/>
      <c r="AG32" s="27"/>
      <c r="AH32" s="116" t="s">
        <v>22</v>
      </c>
      <c r="AI32" s="117"/>
      <c r="AJ32" s="117"/>
      <c r="AK32" s="118"/>
      <c r="AL32" s="119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1"/>
      <c r="AZ32" s="32"/>
    </row>
    <row r="33" spans="1:52" ht="5.0999999999999996" customHeight="1" x14ac:dyDescent="0.1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8"/>
      <c r="AG33" s="28"/>
      <c r="AH33" s="8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34"/>
      <c r="AZ33" s="28"/>
    </row>
  </sheetData>
  <sheetProtection selectLockedCells="1"/>
  <mergeCells count="123">
    <mergeCell ref="X3:AC3"/>
    <mergeCell ref="AH3:AI3"/>
    <mergeCell ref="AN3:AP3"/>
    <mergeCell ref="AR3:AS3"/>
    <mergeCell ref="AU3:AV3"/>
    <mergeCell ref="AL5:AL8"/>
    <mergeCell ref="AM5:AP5"/>
    <mergeCell ref="AQ5:AT5"/>
    <mergeCell ref="AU5:AX5"/>
    <mergeCell ref="AM6:AP8"/>
    <mergeCell ref="AQ6:AT8"/>
    <mergeCell ref="AU6:AX8"/>
    <mergeCell ref="B9:E9"/>
    <mergeCell ref="B10:E10"/>
    <mergeCell ref="F10:Y10"/>
    <mergeCell ref="Z10:AC10"/>
    <mergeCell ref="AD10:AY10"/>
    <mergeCell ref="B11:E11"/>
    <mergeCell ref="F11:Y11"/>
    <mergeCell ref="Z11:AC11"/>
    <mergeCell ref="AD11:AY11"/>
    <mergeCell ref="AT13:AY13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4:AS14"/>
    <mergeCell ref="AT14:AY14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3:AS13"/>
    <mergeCell ref="AT15:AY15"/>
    <mergeCell ref="B17:X17"/>
    <mergeCell ref="Y17:AC17"/>
    <mergeCell ref="AD17:AE17"/>
    <mergeCell ref="AF17:AK17"/>
    <mergeCell ref="AL17:AS17"/>
    <mergeCell ref="AT17:AY17"/>
    <mergeCell ref="Y18:AC18"/>
    <mergeCell ref="AD18:AE18"/>
    <mergeCell ref="AF18:AK18"/>
    <mergeCell ref="AL18:AS18"/>
    <mergeCell ref="AT18:AY18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5:AS15"/>
    <mergeCell ref="Y19:AC19"/>
    <mergeCell ref="AD19:AE19"/>
    <mergeCell ref="AF19:AK19"/>
    <mergeCell ref="AL19:AS19"/>
    <mergeCell ref="AT19:AY19"/>
    <mergeCell ref="Y20:AC20"/>
    <mergeCell ref="AD20:AE20"/>
    <mergeCell ref="AF20:AK20"/>
    <mergeCell ref="AL20:AS20"/>
    <mergeCell ref="AT20:AY20"/>
    <mergeCell ref="Y21:AC21"/>
    <mergeCell ref="AD21:AE21"/>
    <mergeCell ref="AF21:AK21"/>
    <mergeCell ref="AL21:AS21"/>
    <mergeCell ref="AT21:AY21"/>
    <mergeCell ref="Y22:AC22"/>
    <mergeCell ref="AD22:AE22"/>
    <mergeCell ref="AF22:AK22"/>
    <mergeCell ref="AL22:AS22"/>
    <mergeCell ref="AT22:AY22"/>
    <mergeCell ref="Y23:AC23"/>
    <mergeCell ref="AD23:AE23"/>
    <mergeCell ref="AF23:AK23"/>
    <mergeCell ref="AL23:AS23"/>
    <mergeCell ref="AT23:AY23"/>
    <mergeCell ref="Y24:AC24"/>
    <mergeCell ref="AD24:AE24"/>
    <mergeCell ref="AF24:AK24"/>
    <mergeCell ref="AL24:AS24"/>
    <mergeCell ref="AT24:AY24"/>
    <mergeCell ref="Y25:AC25"/>
    <mergeCell ref="AD25:AE25"/>
    <mergeCell ref="AF25:AK25"/>
    <mergeCell ref="AL25:AS25"/>
    <mergeCell ref="AT25:AY25"/>
    <mergeCell ref="B26:Y26"/>
    <mergeCell ref="Z26:AE26"/>
    <mergeCell ref="AF26:AK26"/>
    <mergeCell ref="AL26:AS26"/>
    <mergeCell ref="AT26:AY26"/>
    <mergeCell ref="AH27:AK27"/>
    <mergeCell ref="AL27:AS27"/>
    <mergeCell ref="AV27:AX27"/>
    <mergeCell ref="B28:F28"/>
    <mergeCell ref="AH32:AK32"/>
    <mergeCell ref="AL32:AY32"/>
    <mergeCell ref="AH28:AK28"/>
    <mergeCell ref="AL28:AS28"/>
    <mergeCell ref="AV28:AX28"/>
    <mergeCell ref="AH29:AK30"/>
    <mergeCell ref="AL29:AU29"/>
    <mergeCell ref="AV29:AW29"/>
    <mergeCell ref="AX29:AY29"/>
    <mergeCell ref="AL30:AU30"/>
    <mergeCell ref="B30:F30"/>
    <mergeCell ref="B31:F31"/>
    <mergeCell ref="AH31:AK31"/>
    <mergeCell ref="AL31:AY31"/>
    <mergeCell ref="AV30:AW30"/>
    <mergeCell ref="AX30:AY30"/>
    <mergeCell ref="H31:O31"/>
  </mergeCells>
  <phoneticPr fontId="18"/>
  <dataValidations disablePrompts="1" count="2">
    <dataValidation type="whole" allowBlank="1" showInputMessage="1" showErrorMessage="1" sqref="AF18:AK25" xr:uid="{00000000-0002-0000-0100-000000000000}">
      <formula1>0</formula1>
      <formula2>99999999999</formula2>
    </dataValidation>
    <dataValidation type="decimal" allowBlank="1" showInputMessage="1" showErrorMessage="1" sqref="Y18:Y25" xr:uid="{00000000-0002-0000-0100-000001000000}">
      <formula1>-9999999999</formula1>
      <formula2>9999999999</formula2>
    </dataValidation>
  </dataValidations>
  <printOptions horizontalCentered="1"/>
  <pageMargins left="0.19685039370078741" right="0.19685039370078741" top="0.62992125984251968" bottom="0.19685039370078741" header="0.35433070866141736" footer="0.15748031496062992"/>
  <pageSetup paperSize="9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チェック 4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28</xdr:row>
                    <xdr:rowOff>236220</xdr:rowOff>
                  </from>
                  <to>
                    <xdr:col>6</xdr:col>
                    <xdr:colOff>190500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5" name="Check Box 39">
              <controlPr defaultSize="0" autoFill="0" autoLine="0" autoPict="0">
                <anchor moveWithCells="1" sizeWithCells="1">
                  <from>
                    <xdr:col>10</xdr:col>
                    <xdr:colOff>99060</xdr:colOff>
                    <xdr:row>28</xdr:row>
                    <xdr:rowOff>236220</xdr:rowOff>
                  </from>
                  <to>
                    <xdr:col>11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BY33"/>
  <sheetViews>
    <sheetView showGridLines="0" zoomScaleNormal="100" zoomScaleSheetLayoutView="85" workbookViewId="0">
      <selection activeCell="B9" sqref="B9:E9"/>
    </sheetView>
  </sheetViews>
  <sheetFormatPr defaultColWidth="9" defaultRowHeight="16.5" customHeight="1" x14ac:dyDescent="0.2"/>
  <cols>
    <col min="1" max="1" width="2.6640625" style="1" customWidth="1"/>
    <col min="2" max="50" width="2.77734375" style="1" customWidth="1"/>
    <col min="51" max="53" width="2.6640625" style="1" customWidth="1"/>
    <col min="54" max="54" width="2.44140625" style="1" customWidth="1"/>
    <col min="55" max="55" width="2.44140625" style="1" hidden="1" customWidth="1"/>
    <col min="56" max="74" width="2.44140625" style="1" customWidth="1"/>
    <col min="75" max="16384" width="9" style="1"/>
  </cols>
  <sheetData>
    <row r="1" spans="1:77" ht="16.5" customHeight="1" x14ac:dyDescent="0.2">
      <c r="A1" s="8"/>
      <c r="B1" s="74" t="s">
        <v>41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40" t="s">
        <v>42</v>
      </c>
      <c r="AS1" s="9"/>
      <c r="AT1" s="9"/>
      <c r="AU1" s="9"/>
      <c r="AV1" s="9"/>
      <c r="AW1" s="13" t="s">
        <v>31</v>
      </c>
      <c r="AX1" s="33">
        <v>10</v>
      </c>
      <c r="AY1" s="14" t="s">
        <v>28</v>
      </c>
      <c r="AZ1" s="12"/>
    </row>
    <row r="2" spans="1:77" ht="13.2" x14ac:dyDescent="0.15">
      <c r="A2" s="1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35"/>
      <c r="AX2" s="37"/>
      <c r="AY2" s="38" t="s">
        <v>59</v>
      </c>
      <c r="AZ2" s="27"/>
      <c r="BB2" s="36" t="s">
        <v>45</v>
      </c>
    </row>
    <row r="3" spans="1:77" ht="29.25" customHeight="1" x14ac:dyDescent="0.2">
      <c r="A3" s="20"/>
      <c r="B3" s="21"/>
      <c r="C3" s="10" t="s">
        <v>44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21"/>
      <c r="T3" s="22"/>
      <c r="U3" s="22"/>
      <c r="V3" s="22"/>
      <c r="W3" s="21"/>
      <c r="X3" s="200" t="s">
        <v>29</v>
      </c>
      <c r="Y3" s="200"/>
      <c r="Z3" s="200"/>
      <c r="AA3" s="200"/>
      <c r="AB3" s="200"/>
      <c r="AC3" s="200"/>
      <c r="AD3" s="21"/>
      <c r="AE3" s="21"/>
      <c r="AF3" s="21"/>
      <c r="AG3" s="21"/>
      <c r="AH3" s="259"/>
      <c r="AI3" s="259"/>
      <c r="AJ3" s="11" t="s">
        <v>25</v>
      </c>
      <c r="AK3" s="11"/>
      <c r="AL3" s="11"/>
      <c r="AM3" s="24"/>
      <c r="AN3" s="259"/>
      <c r="AO3" s="259"/>
      <c r="AP3" s="259"/>
      <c r="AQ3" s="11" t="s">
        <v>16</v>
      </c>
      <c r="AR3" s="259"/>
      <c r="AS3" s="259"/>
      <c r="AT3" s="11" t="s">
        <v>17</v>
      </c>
      <c r="AU3" s="259"/>
      <c r="AV3" s="259"/>
      <c r="AW3" s="11" t="s">
        <v>18</v>
      </c>
      <c r="AX3" s="11"/>
      <c r="AY3" s="11"/>
      <c r="AZ3" s="26"/>
      <c r="BB3" s="94" t="s">
        <v>53</v>
      </c>
    </row>
    <row r="4" spans="1:77" ht="13.5" customHeight="1" x14ac:dyDescent="0.2">
      <c r="A4" s="15"/>
      <c r="B4" s="7"/>
      <c r="C4" s="9"/>
      <c r="D4" s="9"/>
      <c r="E4" s="9"/>
      <c r="F4" s="9"/>
      <c r="G4" s="9"/>
      <c r="H4" s="9"/>
      <c r="I4" s="9"/>
      <c r="J4" s="9"/>
      <c r="K4" s="9"/>
      <c r="L4" s="7"/>
      <c r="M4" s="7"/>
      <c r="N4" s="7"/>
      <c r="O4" s="7"/>
      <c r="P4" s="7"/>
      <c r="Q4" s="7"/>
      <c r="R4" s="7"/>
      <c r="S4" s="7"/>
      <c r="T4" s="23"/>
      <c r="U4" s="23"/>
      <c r="V4" s="23"/>
      <c r="W4" s="23"/>
      <c r="X4" s="7"/>
      <c r="Y4" s="7"/>
      <c r="Z4" s="7"/>
      <c r="AA4" s="7"/>
      <c r="AB4" s="7"/>
      <c r="AC4" s="7"/>
      <c r="AD4" s="7"/>
      <c r="AE4" s="7"/>
      <c r="AF4" s="7"/>
      <c r="AG4" s="7"/>
      <c r="AH4" s="9"/>
      <c r="AI4" s="9"/>
      <c r="AJ4" s="9"/>
      <c r="AK4" s="9"/>
      <c r="AL4" s="9"/>
      <c r="AM4" s="25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21"/>
      <c r="AZ4" s="27"/>
    </row>
    <row r="5" spans="1:77" ht="16.5" customHeight="1" x14ac:dyDescent="0.2">
      <c r="A5" s="15"/>
      <c r="B5" s="3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16"/>
      <c r="AL5" s="202" t="s">
        <v>12</v>
      </c>
      <c r="AM5" s="113" t="s">
        <v>13</v>
      </c>
      <c r="AN5" s="114"/>
      <c r="AO5" s="114"/>
      <c r="AP5" s="115"/>
      <c r="AQ5" s="113" t="s">
        <v>14</v>
      </c>
      <c r="AR5" s="114"/>
      <c r="AS5" s="114"/>
      <c r="AT5" s="115"/>
      <c r="AU5" s="113" t="s">
        <v>15</v>
      </c>
      <c r="AV5" s="114"/>
      <c r="AW5" s="114"/>
      <c r="AX5" s="115"/>
      <c r="AY5" s="15"/>
      <c r="AZ5" s="27"/>
    </row>
    <row r="6" spans="1:77" ht="16.5" customHeight="1" x14ac:dyDescent="0.2">
      <c r="A6" s="15"/>
      <c r="B6" s="3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9"/>
      <c r="AL6" s="202"/>
      <c r="AM6" s="122"/>
      <c r="AN6" s="123"/>
      <c r="AO6" s="123"/>
      <c r="AP6" s="124"/>
      <c r="AQ6" s="122"/>
      <c r="AR6" s="123"/>
      <c r="AS6" s="123"/>
      <c r="AT6" s="124"/>
      <c r="AU6" s="122"/>
      <c r="AV6" s="123"/>
      <c r="AW6" s="123"/>
      <c r="AX6" s="124"/>
      <c r="AY6" s="15"/>
      <c r="AZ6" s="27"/>
    </row>
    <row r="7" spans="1:77" ht="16.5" customHeight="1" x14ac:dyDescent="0.2">
      <c r="A7" s="15"/>
      <c r="B7" s="39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9"/>
      <c r="AL7" s="202"/>
      <c r="AM7" s="149"/>
      <c r="AN7" s="150"/>
      <c r="AO7" s="150"/>
      <c r="AP7" s="151"/>
      <c r="AQ7" s="149"/>
      <c r="AR7" s="150"/>
      <c r="AS7" s="150"/>
      <c r="AT7" s="151"/>
      <c r="AU7" s="149"/>
      <c r="AV7" s="150"/>
      <c r="AW7" s="150"/>
      <c r="AX7" s="151"/>
      <c r="AY7" s="15"/>
      <c r="AZ7" s="27"/>
    </row>
    <row r="8" spans="1:77" ht="16.5" customHeight="1" x14ac:dyDescent="0.2">
      <c r="A8" s="1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3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9"/>
      <c r="AL8" s="202"/>
      <c r="AM8" s="125"/>
      <c r="AN8" s="126"/>
      <c r="AO8" s="126"/>
      <c r="AP8" s="127"/>
      <c r="AQ8" s="125"/>
      <c r="AR8" s="126"/>
      <c r="AS8" s="126"/>
      <c r="AT8" s="127"/>
      <c r="AU8" s="125"/>
      <c r="AV8" s="126"/>
      <c r="AW8" s="126"/>
      <c r="AX8" s="127"/>
      <c r="AY8" s="15"/>
      <c r="AZ8" s="27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5"/>
      <c r="BV8" s="95"/>
      <c r="BW8" s="95"/>
      <c r="BX8" s="95"/>
      <c r="BY8" s="95"/>
    </row>
    <row r="9" spans="1:77" ht="18.899999999999999" customHeight="1" x14ac:dyDescent="0.2">
      <c r="A9" s="32"/>
      <c r="B9" s="113" t="s">
        <v>0</v>
      </c>
      <c r="C9" s="114"/>
      <c r="D9" s="114"/>
      <c r="E9" s="115"/>
      <c r="F9" s="72"/>
      <c r="G9" s="73"/>
      <c r="H9" s="73"/>
      <c r="I9" s="73"/>
      <c r="J9" s="43" t="s">
        <v>55</v>
      </c>
      <c r="K9" s="73"/>
      <c r="L9" s="73"/>
      <c r="M9" s="73"/>
      <c r="N9" s="73"/>
      <c r="O9" s="73"/>
      <c r="P9" s="73"/>
      <c r="Q9" s="73"/>
      <c r="R9" s="102"/>
      <c r="S9" s="104"/>
      <c r="T9" s="102"/>
      <c r="U9" s="102"/>
      <c r="V9" s="102"/>
      <c r="W9" s="43" t="s">
        <v>55</v>
      </c>
      <c r="X9" s="102"/>
      <c r="Y9" s="103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5"/>
      <c r="AZ9" s="27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5"/>
      <c r="BV9" s="95"/>
      <c r="BW9" s="95"/>
      <c r="BX9" s="95"/>
      <c r="BY9" s="95"/>
    </row>
    <row r="10" spans="1:77" ht="20.100000000000001" customHeight="1" x14ac:dyDescent="0.2">
      <c r="A10" s="32"/>
      <c r="B10" s="113" t="s">
        <v>1</v>
      </c>
      <c r="C10" s="114"/>
      <c r="D10" s="114"/>
      <c r="E10" s="115"/>
      <c r="F10" s="262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4"/>
      <c r="Z10" s="113" t="s">
        <v>3</v>
      </c>
      <c r="AA10" s="114"/>
      <c r="AB10" s="114"/>
      <c r="AC10" s="115"/>
      <c r="AD10" s="262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4"/>
      <c r="AZ10" s="32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5"/>
      <c r="BV10" s="95"/>
      <c r="BW10" s="95"/>
      <c r="BX10" s="95"/>
      <c r="BY10" s="95"/>
    </row>
    <row r="11" spans="1:77" ht="20.100000000000001" customHeight="1" x14ac:dyDescent="0.2">
      <c r="A11" s="32"/>
      <c r="B11" s="113" t="s">
        <v>2</v>
      </c>
      <c r="C11" s="114"/>
      <c r="D11" s="114"/>
      <c r="E11" s="115"/>
      <c r="F11" s="262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4"/>
      <c r="Z11" s="113" t="s">
        <v>4</v>
      </c>
      <c r="AA11" s="114"/>
      <c r="AB11" s="114"/>
      <c r="AC11" s="115"/>
      <c r="AD11" s="262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4"/>
      <c r="AZ11" s="32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5"/>
      <c r="BV11" s="95"/>
      <c r="BW11" s="95"/>
      <c r="BX11" s="95"/>
      <c r="BY11" s="95"/>
    </row>
    <row r="12" spans="1:77" ht="12" customHeight="1" x14ac:dyDescent="0.2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27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5"/>
      <c r="BV12" s="95"/>
      <c r="BW12" s="95"/>
      <c r="BX12" s="95"/>
      <c r="BY12" s="95"/>
    </row>
    <row r="13" spans="1:77" ht="26.1" customHeight="1" x14ac:dyDescent="0.2">
      <c r="A13" s="32"/>
      <c r="B13" s="185" t="s">
        <v>35</v>
      </c>
      <c r="C13" s="186"/>
      <c r="D13" s="186"/>
      <c r="E13" s="187"/>
      <c r="F13" s="265"/>
      <c r="G13" s="266"/>
      <c r="H13" s="266"/>
      <c r="I13" s="266"/>
      <c r="J13" s="266"/>
      <c r="K13" s="267"/>
      <c r="L13" s="191" t="s">
        <v>34</v>
      </c>
      <c r="M13" s="192"/>
      <c r="N13" s="192"/>
      <c r="O13" s="193"/>
      <c r="P13" s="265"/>
      <c r="Q13" s="266"/>
      <c r="R13" s="266"/>
      <c r="S13" s="266"/>
      <c r="T13" s="266"/>
      <c r="U13" s="267"/>
      <c r="V13" s="194" t="s">
        <v>37</v>
      </c>
      <c r="W13" s="195"/>
      <c r="X13" s="195"/>
      <c r="Y13" s="196"/>
      <c r="Z13" s="182">
        <f>F13-P13</f>
        <v>0</v>
      </c>
      <c r="AA13" s="183"/>
      <c r="AB13" s="183"/>
      <c r="AC13" s="183"/>
      <c r="AD13" s="183"/>
      <c r="AE13" s="184"/>
      <c r="AF13" s="185" t="s">
        <v>36</v>
      </c>
      <c r="AG13" s="186"/>
      <c r="AH13" s="186"/>
      <c r="AI13" s="187"/>
      <c r="AJ13" s="265"/>
      <c r="AK13" s="266"/>
      <c r="AL13" s="266"/>
      <c r="AM13" s="266"/>
      <c r="AN13" s="266"/>
      <c r="AO13" s="267"/>
      <c r="AP13" s="194" t="s">
        <v>38</v>
      </c>
      <c r="AQ13" s="195"/>
      <c r="AR13" s="195"/>
      <c r="AS13" s="196"/>
      <c r="AT13" s="182">
        <f>F13-(P13+AJ13)</f>
        <v>0</v>
      </c>
      <c r="AU13" s="183"/>
      <c r="AV13" s="183"/>
      <c r="AW13" s="183"/>
      <c r="AX13" s="183"/>
      <c r="AY13" s="184"/>
      <c r="AZ13" s="32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5"/>
      <c r="BV13" s="95"/>
      <c r="BW13" s="95"/>
      <c r="BX13" s="95"/>
      <c r="BY13" s="95"/>
    </row>
    <row r="14" spans="1:77" ht="20.100000000000001" customHeight="1" x14ac:dyDescent="0.2">
      <c r="A14" s="32"/>
      <c r="B14" s="106" t="str">
        <f>"消費税("&amp;AX1&amp;"％)"</f>
        <v>消費税(10％)</v>
      </c>
      <c r="C14" s="107"/>
      <c r="D14" s="107"/>
      <c r="E14" s="108"/>
      <c r="F14" s="166">
        <f>SUM(F13)*消費税率/100</f>
        <v>0</v>
      </c>
      <c r="G14" s="167"/>
      <c r="H14" s="167"/>
      <c r="I14" s="167"/>
      <c r="J14" s="167"/>
      <c r="K14" s="168"/>
      <c r="L14" s="106" t="str">
        <f>"消費税("&amp;AX1&amp;"％)"</f>
        <v>消費税(10％)</v>
      </c>
      <c r="M14" s="107"/>
      <c r="N14" s="107"/>
      <c r="O14" s="108"/>
      <c r="P14" s="166">
        <f>SUM(P13)*消費税率/100</f>
        <v>0</v>
      </c>
      <c r="Q14" s="167"/>
      <c r="R14" s="167"/>
      <c r="S14" s="167"/>
      <c r="T14" s="167"/>
      <c r="U14" s="168"/>
      <c r="V14" s="106" t="str">
        <f>"消費税("&amp;AX1&amp;"％)"</f>
        <v>消費税(10％)</v>
      </c>
      <c r="W14" s="107"/>
      <c r="X14" s="107"/>
      <c r="Y14" s="108"/>
      <c r="Z14" s="166">
        <f>SUM(Z13)*消費税率/100</f>
        <v>0</v>
      </c>
      <c r="AA14" s="167"/>
      <c r="AB14" s="167"/>
      <c r="AC14" s="167"/>
      <c r="AD14" s="167"/>
      <c r="AE14" s="168"/>
      <c r="AF14" s="106" t="str">
        <f>"消費税("&amp;AX1&amp;"％)"</f>
        <v>消費税(10％)</v>
      </c>
      <c r="AG14" s="107"/>
      <c r="AH14" s="107"/>
      <c r="AI14" s="108"/>
      <c r="AJ14" s="166">
        <f>SUM(AJ13)*消費税率/100</f>
        <v>0</v>
      </c>
      <c r="AK14" s="167"/>
      <c r="AL14" s="167"/>
      <c r="AM14" s="167"/>
      <c r="AN14" s="167"/>
      <c r="AO14" s="168"/>
      <c r="AP14" s="106" t="str">
        <f>"消費税("&amp;AX1&amp;"％)"</f>
        <v>消費税(10％)</v>
      </c>
      <c r="AQ14" s="107"/>
      <c r="AR14" s="107"/>
      <c r="AS14" s="108"/>
      <c r="AT14" s="166">
        <f>SUM(AT13)*消費税率/100</f>
        <v>0</v>
      </c>
      <c r="AU14" s="167"/>
      <c r="AV14" s="167"/>
      <c r="AW14" s="167"/>
      <c r="AX14" s="167"/>
      <c r="AY14" s="168"/>
      <c r="AZ14" s="32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 t="s">
        <v>54</v>
      </c>
      <c r="BO14" s="96"/>
      <c r="BP14" s="96"/>
      <c r="BQ14" s="96"/>
      <c r="BR14" s="96"/>
      <c r="BS14" s="96"/>
      <c r="BT14" s="96"/>
      <c r="BU14" s="95"/>
      <c r="BV14" s="95"/>
      <c r="BW14" s="95"/>
      <c r="BX14" s="95"/>
      <c r="BY14" s="95"/>
    </row>
    <row r="15" spans="1:77" ht="20.100000000000001" customHeight="1" x14ac:dyDescent="0.2">
      <c r="A15" s="32"/>
      <c r="B15" s="106" t="s">
        <v>5</v>
      </c>
      <c r="C15" s="107"/>
      <c r="D15" s="107"/>
      <c r="E15" s="108"/>
      <c r="F15" s="166">
        <f>SUM(F13,F14)</f>
        <v>0</v>
      </c>
      <c r="G15" s="167"/>
      <c r="H15" s="167"/>
      <c r="I15" s="167"/>
      <c r="J15" s="167"/>
      <c r="K15" s="168"/>
      <c r="L15" s="106" t="s">
        <v>5</v>
      </c>
      <c r="M15" s="107"/>
      <c r="N15" s="107"/>
      <c r="O15" s="108"/>
      <c r="P15" s="166">
        <f>SUM(P13,P14)</f>
        <v>0</v>
      </c>
      <c r="Q15" s="167"/>
      <c r="R15" s="167"/>
      <c r="S15" s="167"/>
      <c r="T15" s="167"/>
      <c r="U15" s="168"/>
      <c r="V15" s="106" t="s">
        <v>5</v>
      </c>
      <c r="W15" s="107"/>
      <c r="X15" s="107"/>
      <c r="Y15" s="108"/>
      <c r="Z15" s="166">
        <f>SUM(Z13,Z14)</f>
        <v>0</v>
      </c>
      <c r="AA15" s="167"/>
      <c r="AB15" s="167"/>
      <c r="AC15" s="167"/>
      <c r="AD15" s="167"/>
      <c r="AE15" s="168"/>
      <c r="AF15" s="106" t="s">
        <v>5</v>
      </c>
      <c r="AG15" s="107"/>
      <c r="AH15" s="107"/>
      <c r="AI15" s="108"/>
      <c r="AJ15" s="166">
        <f>SUM(AJ13,AJ14)</f>
        <v>0</v>
      </c>
      <c r="AK15" s="167"/>
      <c r="AL15" s="167"/>
      <c r="AM15" s="167"/>
      <c r="AN15" s="167"/>
      <c r="AO15" s="168"/>
      <c r="AP15" s="106" t="s">
        <v>5</v>
      </c>
      <c r="AQ15" s="107"/>
      <c r="AR15" s="107"/>
      <c r="AS15" s="108"/>
      <c r="AT15" s="166">
        <f>SUM(AT13,AT14)</f>
        <v>0</v>
      </c>
      <c r="AU15" s="167"/>
      <c r="AV15" s="167"/>
      <c r="AW15" s="167"/>
      <c r="AX15" s="167"/>
      <c r="AY15" s="168"/>
      <c r="AZ15" s="32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5"/>
      <c r="BV15" s="95"/>
      <c r="BW15" s="95"/>
      <c r="BX15" s="95"/>
      <c r="BY15" s="95"/>
    </row>
    <row r="16" spans="1:77" ht="12" customHeight="1" x14ac:dyDescent="0.2">
      <c r="A16" s="1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27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5"/>
      <c r="BV16" s="95"/>
      <c r="BW16" s="95"/>
      <c r="BX16" s="95"/>
      <c r="BY16" s="95"/>
    </row>
    <row r="17" spans="1:77" ht="20.100000000000001" customHeight="1" x14ac:dyDescent="0.2">
      <c r="A17" s="32"/>
      <c r="B17" s="113" t="s">
        <v>6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69" t="s">
        <v>7</v>
      </c>
      <c r="Z17" s="170"/>
      <c r="AA17" s="170"/>
      <c r="AB17" s="170"/>
      <c r="AC17" s="171"/>
      <c r="AD17" s="113" t="s">
        <v>30</v>
      </c>
      <c r="AE17" s="115"/>
      <c r="AF17" s="114" t="s">
        <v>8</v>
      </c>
      <c r="AG17" s="114"/>
      <c r="AH17" s="114"/>
      <c r="AI17" s="114"/>
      <c r="AJ17" s="114"/>
      <c r="AK17" s="115"/>
      <c r="AL17" s="113" t="s">
        <v>9</v>
      </c>
      <c r="AM17" s="114"/>
      <c r="AN17" s="114"/>
      <c r="AO17" s="114"/>
      <c r="AP17" s="114"/>
      <c r="AQ17" s="114"/>
      <c r="AR17" s="114"/>
      <c r="AS17" s="115"/>
      <c r="AT17" s="113" t="s">
        <v>10</v>
      </c>
      <c r="AU17" s="114"/>
      <c r="AV17" s="114"/>
      <c r="AW17" s="114"/>
      <c r="AX17" s="114"/>
      <c r="AY17" s="115"/>
      <c r="AZ17" s="32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5"/>
      <c r="BV17" s="95"/>
      <c r="BW17" s="95"/>
      <c r="BX17" s="95"/>
      <c r="BY17" s="95"/>
    </row>
    <row r="18" spans="1:77" ht="20.100000000000001" customHeight="1" x14ac:dyDescent="0.2">
      <c r="A18" s="32"/>
      <c r="B18" s="58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246"/>
      <c r="Z18" s="247"/>
      <c r="AA18" s="247"/>
      <c r="AB18" s="247"/>
      <c r="AC18" s="248"/>
      <c r="AD18" s="249"/>
      <c r="AE18" s="250"/>
      <c r="AF18" s="251"/>
      <c r="AG18" s="251"/>
      <c r="AH18" s="251"/>
      <c r="AI18" s="251"/>
      <c r="AJ18" s="251"/>
      <c r="AK18" s="252"/>
      <c r="AL18" s="253">
        <f t="shared" ref="AL18:AL25" si="0">ROUND(Y18*AF18,0)</f>
        <v>0</v>
      </c>
      <c r="AM18" s="254"/>
      <c r="AN18" s="254"/>
      <c r="AO18" s="254"/>
      <c r="AP18" s="254"/>
      <c r="AQ18" s="254"/>
      <c r="AR18" s="254"/>
      <c r="AS18" s="255"/>
      <c r="AT18" s="256"/>
      <c r="AU18" s="257"/>
      <c r="AV18" s="257"/>
      <c r="AW18" s="257"/>
      <c r="AX18" s="257"/>
      <c r="AY18" s="258"/>
      <c r="AZ18" s="32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</row>
    <row r="19" spans="1:77" ht="20.100000000000001" customHeight="1" x14ac:dyDescent="0.2">
      <c r="A19" s="32"/>
      <c r="B19" s="59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223"/>
      <c r="Z19" s="224"/>
      <c r="AA19" s="224"/>
      <c r="AB19" s="224"/>
      <c r="AC19" s="225"/>
      <c r="AD19" s="226"/>
      <c r="AE19" s="227"/>
      <c r="AF19" s="228"/>
      <c r="AG19" s="228"/>
      <c r="AH19" s="228"/>
      <c r="AI19" s="228"/>
      <c r="AJ19" s="228"/>
      <c r="AK19" s="229"/>
      <c r="AL19" s="230">
        <f t="shared" si="0"/>
        <v>0</v>
      </c>
      <c r="AM19" s="231"/>
      <c r="AN19" s="231"/>
      <c r="AO19" s="231"/>
      <c r="AP19" s="231"/>
      <c r="AQ19" s="231"/>
      <c r="AR19" s="231"/>
      <c r="AS19" s="232"/>
      <c r="AT19" s="233"/>
      <c r="AU19" s="234"/>
      <c r="AV19" s="234"/>
      <c r="AW19" s="234"/>
      <c r="AX19" s="234"/>
      <c r="AY19" s="235"/>
      <c r="AZ19" s="32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</row>
    <row r="20" spans="1:77" ht="20.100000000000001" customHeight="1" x14ac:dyDescent="0.2">
      <c r="A20" s="32"/>
      <c r="B20" s="59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223"/>
      <c r="Z20" s="224"/>
      <c r="AA20" s="224"/>
      <c r="AB20" s="224"/>
      <c r="AC20" s="225"/>
      <c r="AD20" s="226"/>
      <c r="AE20" s="227"/>
      <c r="AF20" s="228"/>
      <c r="AG20" s="228"/>
      <c r="AH20" s="228"/>
      <c r="AI20" s="228"/>
      <c r="AJ20" s="228"/>
      <c r="AK20" s="229"/>
      <c r="AL20" s="230">
        <f t="shared" si="0"/>
        <v>0</v>
      </c>
      <c r="AM20" s="231"/>
      <c r="AN20" s="231"/>
      <c r="AO20" s="231"/>
      <c r="AP20" s="231"/>
      <c r="AQ20" s="231"/>
      <c r="AR20" s="231"/>
      <c r="AS20" s="232"/>
      <c r="AT20" s="233"/>
      <c r="AU20" s="234"/>
      <c r="AV20" s="234"/>
      <c r="AW20" s="234"/>
      <c r="AX20" s="234"/>
      <c r="AY20" s="235"/>
      <c r="AZ20" s="32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</row>
    <row r="21" spans="1:77" ht="20.100000000000001" customHeight="1" x14ac:dyDescent="0.2">
      <c r="A21" s="32"/>
      <c r="B21" s="59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223"/>
      <c r="Z21" s="224"/>
      <c r="AA21" s="224"/>
      <c r="AB21" s="224"/>
      <c r="AC21" s="225"/>
      <c r="AD21" s="226"/>
      <c r="AE21" s="227"/>
      <c r="AF21" s="228"/>
      <c r="AG21" s="228"/>
      <c r="AH21" s="228"/>
      <c r="AI21" s="228"/>
      <c r="AJ21" s="228"/>
      <c r="AK21" s="229"/>
      <c r="AL21" s="230">
        <f t="shared" si="0"/>
        <v>0</v>
      </c>
      <c r="AM21" s="231"/>
      <c r="AN21" s="231"/>
      <c r="AO21" s="231"/>
      <c r="AP21" s="231"/>
      <c r="AQ21" s="231"/>
      <c r="AR21" s="231"/>
      <c r="AS21" s="232"/>
      <c r="AT21" s="233"/>
      <c r="AU21" s="234"/>
      <c r="AV21" s="234"/>
      <c r="AW21" s="234"/>
      <c r="AX21" s="234"/>
      <c r="AY21" s="235"/>
      <c r="AZ21" s="32"/>
    </row>
    <row r="22" spans="1:77" ht="20.100000000000001" customHeight="1" x14ac:dyDescent="0.2">
      <c r="A22" s="32"/>
      <c r="B22" s="59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223"/>
      <c r="Z22" s="224"/>
      <c r="AA22" s="224"/>
      <c r="AB22" s="224"/>
      <c r="AC22" s="225"/>
      <c r="AD22" s="226"/>
      <c r="AE22" s="227"/>
      <c r="AF22" s="228"/>
      <c r="AG22" s="228"/>
      <c r="AH22" s="228"/>
      <c r="AI22" s="228"/>
      <c r="AJ22" s="228"/>
      <c r="AK22" s="229"/>
      <c r="AL22" s="230">
        <f t="shared" si="0"/>
        <v>0</v>
      </c>
      <c r="AM22" s="231"/>
      <c r="AN22" s="231"/>
      <c r="AO22" s="231"/>
      <c r="AP22" s="231"/>
      <c r="AQ22" s="231"/>
      <c r="AR22" s="231"/>
      <c r="AS22" s="232"/>
      <c r="AT22" s="233"/>
      <c r="AU22" s="234"/>
      <c r="AV22" s="234"/>
      <c r="AW22" s="234"/>
      <c r="AX22" s="234"/>
      <c r="AY22" s="235"/>
      <c r="AZ22" s="32"/>
    </row>
    <row r="23" spans="1:77" ht="20.100000000000001" customHeight="1" x14ac:dyDescent="0.2">
      <c r="A23" s="32"/>
      <c r="B23" s="59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223"/>
      <c r="Z23" s="224"/>
      <c r="AA23" s="224"/>
      <c r="AB23" s="224"/>
      <c r="AC23" s="225"/>
      <c r="AD23" s="226"/>
      <c r="AE23" s="227"/>
      <c r="AF23" s="228"/>
      <c r="AG23" s="228"/>
      <c r="AH23" s="228"/>
      <c r="AI23" s="228"/>
      <c r="AJ23" s="228"/>
      <c r="AK23" s="229"/>
      <c r="AL23" s="230">
        <f t="shared" si="0"/>
        <v>0</v>
      </c>
      <c r="AM23" s="231"/>
      <c r="AN23" s="231"/>
      <c r="AO23" s="231"/>
      <c r="AP23" s="231"/>
      <c r="AQ23" s="231"/>
      <c r="AR23" s="231"/>
      <c r="AS23" s="232"/>
      <c r="AT23" s="233"/>
      <c r="AU23" s="234"/>
      <c r="AV23" s="234"/>
      <c r="AW23" s="234"/>
      <c r="AX23" s="234"/>
      <c r="AY23" s="235"/>
      <c r="AZ23" s="32"/>
    </row>
    <row r="24" spans="1:77" ht="20.100000000000001" customHeight="1" x14ac:dyDescent="0.2">
      <c r="A24" s="32"/>
      <c r="B24" s="5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223"/>
      <c r="Z24" s="224"/>
      <c r="AA24" s="224"/>
      <c r="AB24" s="224"/>
      <c r="AC24" s="225"/>
      <c r="AD24" s="226"/>
      <c r="AE24" s="227"/>
      <c r="AF24" s="228"/>
      <c r="AG24" s="228"/>
      <c r="AH24" s="228"/>
      <c r="AI24" s="228"/>
      <c r="AJ24" s="228"/>
      <c r="AK24" s="229"/>
      <c r="AL24" s="230">
        <f t="shared" si="0"/>
        <v>0</v>
      </c>
      <c r="AM24" s="231"/>
      <c r="AN24" s="231"/>
      <c r="AO24" s="231"/>
      <c r="AP24" s="231"/>
      <c r="AQ24" s="231"/>
      <c r="AR24" s="231"/>
      <c r="AS24" s="232"/>
      <c r="AT24" s="233"/>
      <c r="AU24" s="234"/>
      <c r="AV24" s="234"/>
      <c r="AW24" s="234"/>
      <c r="AX24" s="234"/>
      <c r="AY24" s="235"/>
      <c r="AZ24" s="32"/>
    </row>
    <row r="25" spans="1:77" ht="20.100000000000001" customHeight="1" x14ac:dyDescent="0.2">
      <c r="A25" s="32"/>
      <c r="B25" s="60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236"/>
      <c r="Z25" s="237"/>
      <c r="AA25" s="237"/>
      <c r="AB25" s="237"/>
      <c r="AC25" s="238"/>
      <c r="AD25" s="239"/>
      <c r="AE25" s="240"/>
      <c r="AF25" s="241"/>
      <c r="AG25" s="241"/>
      <c r="AH25" s="241"/>
      <c r="AI25" s="241"/>
      <c r="AJ25" s="241"/>
      <c r="AK25" s="242"/>
      <c r="AL25" s="243">
        <f t="shared" si="0"/>
        <v>0</v>
      </c>
      <c r="AM25" s="244"/>
      <c r="AN25" s="244"/>
      <c r="AO25" s="244"/>
      <c r="AP25" s="244"/>
      <c r="AQ25" s="244"/>
      <c r="AR25" s="244"/>
      <c r="AS25" s="245"/>
      <c r="AT25" s="233"/>
      <c r="AU25" s="234"/>
      <c r="AV25" s="234"/>
      <c r="AW25" s="234"/>
      <c r="AX25" s="234"/>
      <c r="AY25" s="235"/>
      <c r="AZ25" s="32"/>
    </row>
    <row r="26" spans="1:77" ht="20.100000000000001" customHeight="1" x14ac:dyDescent="0.2">
      <c r="A26" s="32"/>
      <c r="B26" s="113" t="s">
        <v>11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216"/>
      <c r="AA26" s="217"/>
      <c r="AB26" s="217"/>
      <c r="AC26" s="217"/>
      <c r="AD26" s="217"/>
      <c r="AE26" s="218"/>
      <c r="AF26" s="217"/>
      <c r="AG26" s="217"/>
      <c r="AH26" s="217"/>
      <c r="AI26" s="217"/>
      <c r="AJ26" s="217"/>
      <c r="AK26" s="219"/>
      <c r="AL26" s="209">
        <f>SUM(AL18:AS25)</f>
        <v>0</v>
      </c>
      <c r="AM26" s="210"/>
      <c r="AN26" s="210"/>
      <c r="AO26" s="210"/>
      <c r="AP26" s="210"/>
      <c r="AQ26" s="210"/>
      <c r="AR26" s="210"/>
      <c r="AS26" s="211"/>
      <c r="AT26" s="220"/>
      <c r="AU26" s="221"/>
      <c r="AV26" s="221"/>
      <c r="AW26" s="221"/>
      <c r="AX26" s="221"/>
      <c r="AY26" s="222"/>
      <c r="AZ26" s="32"/>
    </row>
    <row r="27" spans="1:77" ht="20.100000000000001" customHeight="1" x14ac:dyDescent="0.2">
      <c r="A27" s="1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75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9"/>
      <c r="AG27" s="30"/>
      <c r="AH27" s="106" t="str">
        <f>"消費税("&amp;AX1&amp;"％)"</f>
        <v>消費税(10％)</v>
      </c>
      <c r="AI27" s="107"/>
      <c r="AJ27" s="107"/>
      <c r="AK27" s="108"/>
      <c r="AL27" s="209">
        <f>SUM(AL26)*消費税率/100</f>
        <v>0</v>
      </c>
      <c r="AM27" s="210"/>
      <c r="AN27" s="210"/>
      <c r="AO27" s="210"/>
      <c r="AP27" s="210"/>
      <c r="AQ27" s="210"/>
      <c r="AR27" s="210"/>
      <c r="AS27" s="211"/>
      <c r="AT27" s="4" t="s">
        <v>26</v>
      </c>
      <c r="AU27" s="5"/>
      <c r="AV27" s="112"/>
      <c r="AW27" s="112"/>
      <c r="AX27" s="112"/>
      <c r="AY27" s="2" t="s">
        <v>28</v>
      </c>
      <c r="AZ27" s="32"/>
    </row>
    <row r="28" spans="1:77" ht="20.100000000000001" customHeight="1" x14ac:dyDescent="0.2">
      <c r="A28" s="32"/>
      <c r="B28" s="113" t="s">
        <v>23</v>
      </c>
      <c r="C28" s="114"/>
      <c r="D28" s="114"/>
      <c r="E28" s="114"/>
      <c r="F28" s="115"/>
      <c r="G28" s="52"/>
      <c r="H28" s="53"/>
      <c r="I28" s="53"/>
      <c r="J28" s="53"/>
      <c r="K28" s="53"/>
      <c r="L28" s="53"/>
      <c r="M28" s="53"/>
      <c r="N28" s="53"/>
      <c r="O28" s="54"/>
      <c r="P28" s="31"/>
      <c r="Q28" s="17" t="s">
        <v>48</v>
      </c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/>
      <c r="AF28" s="7"/>
      <c r="AG28" s="16"/>
      <c r="AH28" s="113" t="s">
        <v>5</v>
      </c>
      <c r="AI28" s="114"/>
      <c r="AJ28" s="114"/>
      <c r="AK28" s="115"/>
      <c r="AL28" s="209">
        <f>SUM(AL26,AL27)</f>
        <v>0</v>
      </c>
      <c r="AM28" s="210"/>
      <c r="AN28" s="210"/>
      <c r="AO28" s="210"/>
      <c r="AP28" s="210"/>
      <c r="AQ28" s="210"/>
      <c r="AR28" s="210"/>
      <c r="AS28" s="211"/>
      <c r="AT28" s="6" t="s">
        <v>27</v>
      </c>
      <c r="AU28" s="6"/>
      <c r="AV28" s="116"/>
      <c r="AW28" s="117"/>
      <c r="AX28" s="117"/>
      <c r="AY28" s="3" t="s">
        <v>28</v>
      </c>
      <c r="AZ28" s="32"/>
    </row>
    <row r="29" spans="1:77" ht="20.100000000000001" customHeight="1" x14ac:dyDescent="0.2">
      <c r="A29" s="15"/>
      <c r="B29" s="21"/>
      <c r="C29" s="21"/>
      <c r="D29" s="21"/>
      <c r="E29" s="21"/>
      <c r="F29" s="21"/>
      <c r="G29" s="9"/>
      <c r="H29" s="9"/>
      <c r="I29" s="9"/>
      <c r="J29" s="9"/>
      <c r="K29" s="9"/>
      <c r="L29" s="86"/>
      <c r="M29" s="86"/>
      <c r="N29" s="87"/>
      <c r="O29" s="86"/>
      <c r="P29" s="21"/>
      <c r="Q29" s="61"/>
      <c r="R29" s="105" t="s">
        <v>57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21"/>
      <c r="AG29" s="26"/>
      <c r="AH29" s="149" t="s">
        <v>19</v>
      </c>
      <c r="AI29" s="150"/>
      <c r="AJ29" s="150"/>
      <c r="AK29" s="150"/>
      <c r="AL29" s="203"/>
      <c r="AM29" s="204"/>
      <c r="AN29" s="204"/>
      <c r="AO29" s="204"/>
      <c r="AP29" s="204"/>
      <c r="AQ29" s="204"/>
      <c r="AR29" s="204"/>
      <c r="AS29" s="204"/>
      <c r="AT29" s="204"/>
      <c r="AU29" s="204"/>
      <c r="AV29" s="112" t="s">
        <v>20</v>
      </c>
      <c r="AW29" s="130"/>
      <c r="AX29" s="212" t="s">
        <v>43</v>
      </c>
      <c r="AY29" s="213"/>
      <c r="AZ29" s="32"/>
    </row>
    <row r="30" spans="1:77" ht="20.100000000000001" customHeight="1" x14ac:dyDescent="0.2">
      <c r="A30" s="15"/>
      <c r="B30" s="113" t="s">
        <v>46</v>
      </c>
      <c r="C30" s="114"/>
      <c r="D30" s="114"/>
      <c r="E30" s="114"/>
      <c r="F30" s="115"/>
      <c r="G30" s="93"/>
      <c r="H30" s="91" t="s">
        <v>49</v>
      </c>
      <c r="I30" s="91"/>
      <c r="J30" s="91"/>
      <c r="K30" s="91"/>
      <c r="L30" s="91" t="s">
        <v>52</v>
      </c>
      <c r="M30" s="91"/>
      <c r="N30" s="91"/>
      <c r="O30" s="92"/>
      <c r="P30" s="7"/>
      <c r="Q30" s="64"/>
      <c r="R30" s="10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6"/>
      <c r="AF30" s="7"/>
      <c r="AG30" s="27"/>
      <c r="AH30" s="149"/>
      <c r="AI30" s="150"/>
      <c r="AJ30" s="150"/>
      <c r="AK30" s="150"/>
      <c r="AL30" s="206"/>
      <c r="AM30" s="207"/>
      <c r="AN30" s="207"/>
      <c r="AO30" s="207"/>
      <c r="AP30" s="207"/>
      <c r="AQ30" s="207"/>
      <c r="AR30" s="207"/>
      <c r="AS30" s="207"/>
      <c r="AT30" s="207"/>
      <c r="AU30" s="207"/>
      <c r="AV30" s="117" t="s">
        <v>21</v>
      </c>
      <c r="AW30" s="118"/>
      <c r="AX30" s="214"/>
      <c r="AY30" s="215"/>
      <c r="AZ30" s="32"/>
      <c r="BC30" s="1">
        <v>1</v>
      </c>
    </row>
    <row r="31" spans="1:77" ht="20.100000000000001" customHeight="1" x14ac:dyDescent="0.2">
      <c r="A31" s="15"/>
      <c r="B31" s="113" t="s">
        <v>50</v>
      </c>
      <c r="C31" s="114"/>
      <c r="D31" s="114"/>
      <c r="E31" s="114"/>
      <c r="F31" s="114"/>
      <c r="G31" s="84" t="s">
        <v>47</v>
      </c>
      <c r="H31" s="260"/>
      <c r="I31" s="260"/>
      <c r="J31" s="260"/>
      <c r="K31" s="260"/>
      <c r="L31" s="260"/>
      <c r="M31" s="260"/>
      <c r="N31" s="260"/>
      <c r="O31" s="261"/>
      <c r="P31" s="7"/>
      <c r="Q31" s="67"/>
      <c r="R31" s="105" t="s">
        <v>56</v>
      </c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9"/>
      <c r="AF31" s="7"/>
      <c r="AG31" s="27"/>
      <c r="AH31" s="133" t="s">
        <v>33</v>
      </c>
      <c r="AI31" s="112"/>
      <c r="AJ31" s="112"/>
      <c r="AK31" s="130"/>
      <c r="AL31" s="203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5"/>
      <c r="AZ31" s="32"/>
    </row>
    <row r="32" spans="1:77" ht="20.100000000000001" customHeight="1" x14ac:dyDescent="0.2">
      <c r="A32" s="15"/>
      <c r="B32" s="88" t="s">
        <v>51</v>
      </c>
      <c r="C32" s="21"/>
      <c r="D32" s="21"/>
      <c r="E32" s="21"/>
      <c r="F32" s="21"/>
      <c r="G32" s="21"/>
      <c r="H32" s="85"/>
      <c r="I32" s="21"/>
      <c r="J32" s="21"/>
      <c r="K32" s="21"/>
      <c r="L32" s="21"/>
      <c r="M32" s="21"/>
      <c r="N32" s="21"/>
      <c r="O32" s="21"/>
      <c r="P32" s="7"/>
      <c r="Q32" s="70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69"/>
      <c r="AE32" s="7" t="s">
        <v>24</v>
      </c>
      <c r="AF32" s="7"/>
      <c r="AG32" s="27"/>
      <c r="AH32" s="116" t="s">
        <v>22</v>
      </c>
      <c r="AI32" s="117"/>
      <c r="AJ32" s="117"/>
      <c r="AK32" s="118"/>
      <c r="AL32" s="206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8"/>
      <c r="AZ32" s="32"/>
    </row>
    <row r="33" spans="1:52" ht="5.0999999999999996" customHeight="1" x14ac:dyDescent="0.1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8"/>
      <c r="AH33" s="8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34"/>
      <c r="AZ33" s="28"/>
    </row>
  </sheetData>
  <sheetProtection selectLockedCells="1"/>
  <mergeCells count="122">
    <mergeCell ref="B30:F30"/>
    <mergeCell ref="B31:F31"/>
    <mergeCell ref="H31:O31"/>
    <mergeCell ref="X3:AC3"/>
    <mergeCell ref="AH3:AI3"/>
    <mergeCell ref="AN3:AP3"/>
    <mergeCell ref="B9:E9"/>
    <mergeCell ref="B10:E10"/>
    <mergeCell ref="F10:Y10"/>
    <mergeCell ref="Z10:AC10"/>
    <mergeCell ref="AD10:AY10"/>
    <mergeCell ref="B11:E11"/>
    <mergeCell ref="F11:Y11"/>
    <mergeCell ref="Z11:AC11"/>
    <mergeCell ref="AD11:AY11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3:AS13"/>
    <mergeCell ref="AR3:AS3"/>
    <mergeCell ref="AU3:AV3"/>
    <mergeCell ref="AL5:AL8"/>
    <mergeCell ref="AM5:AP5"/>
    <mergeCell ref="AQ5:AT5"/>
    <mergeCell ref="AU5:AX5"/>
    <mergeCell ref="AM6:AP8"/>
    <mergeCell ref="AQ6:AT8"/>
    <mergeCell ref="AU6:AX8"/>
    <mergeCell ref="B17:X17"/>
    <mergeCell ref="Y17:AC17"/>
    <mergeCell ref="AD17:AE17"/>
    <mergeCell ref="AT13:AY13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4:AS14"/>
    <mergeCell ref="AT14:AY14"/>
    <mergeCell ref="AF15:AI15"/>
    <mergeCell ref="AJ15:AO15"/>
    <mergeCell ref="AP15:AS15"/>
    <mergeCell ref="AT15:AY15"/>
    <mergeCell ref="B15:E15"/>
    <mergeCell ref="F15:K15"/>
    <mergeCell ref="L15:O15"/>
    <mergeCell ref="P15:U15"/>
    <mergeCell ref="V15:Y15"/>
    <mergeCell ref="Z15:AE15"/>
    <mergeCell ref="Y18:AC18"/>
    <mergeCell ref="AD18:AE18"/>
    <mergeCell ref="AF18:AK18"/>
    <mergeCell ref="AL18:AS18"/>
    <mergeCell ref="AT18:AY18"/>
    <mergeCell ref="Y19:AC19"/>
    <mergeCell ref="AD19:AE19"/>
    <mergeCell ref="AF17:AK17"/>
    <mergeCell ref="AL17:AS17"/>
    <mergeCell ref="AT17:AY17"/>
    <mergeCell ref="AF19:AK19"/>
    <mergeCell ref="AL19:AS19"/>
    <mergeCell ref="AT19:AY19"/>
    <mergeCell ref="Y20:AC20"/>
    <mergeCell ref="AD20:AE20"/>
    <mergeCell ref="AF20:AK20"/>
    <mergeCell ref="AL20:AS20"/>
    <mergeCell ref="AT20:AY20"/>
    <mergeCell ref="Y21:AC21"/>
    <mergeCell ref="AD21:AE21"/>
    <mergeCell ref="AF21:AK21"/>
    <mergeCell ref="AL21:AS21"/>
    <mergeCell ref="AT21:AY21"/>
    <mergeCell ref="Y22:AC22"/>
    <mergeCell ref="AD22:AE22"/>
    <mergeCell ref="AF22:AK22"/>
    <mergeCell ref="AL22:AS22"/>
    <mergeCell ref="AT22:AY22"/>
    <mergeCell ref="Y23:AC23"/>
    <mergeCell ref="AD23:AE23"/>
    <mergeCell ref="AF23:AK23"/>
    <mergeCell ref="AL23:AS23"/>
    <mergeCell ref="AT23:AY23"/>
    <mergeCell ref="Y24:AC24"/>
    <mergeCell ref="AD24:AE24"/>
    <mergeCell ref="AF24:AK24"/>
    <mergeCell ref="AL24:AS24"/>
    <mergeCell ref="AT24:AY24"/>
    <mergeCell ref="Y25:AC25"/>
    <mergeCell ref="AD25:AE25"/>
    <mergeCell ref="AF25:AK25"/>
    <mergeCell ref="AL25:AS25"/>
    <mergeCell ref="AT25:AY25"/>
    <mergeCell ref="B26:Y26"/>
    <mergeCell ref="Z26:AE26"/>
    <mergeCell ref="AF26:AK26"/>
    <mergeCell ref="AL26:AS26"/>
    <mergeCell ref="AT26:AY26"/>
    <mergeCell ref="AH27:AK27"/>
    <mergeCell ref="AL27:AS27"/>
    <mergeCell ref="AV27:AX27"/>
    <mergeCell ref="B28:F28"/>
    <mergeCell ref="AH31:AK31"/>
    <mergeCell ref="AL31:AY31"/>
    <mergeCell ref="AH32:AK32"/>
    <mergeCell ref="AL32:AY32"/>
    <mergeCell ref="AH28:AK28"/>
    <mergeCell ref="AL28:AS28"/>
    <mergeCell ref="AV28:AX28"/>
    <mergeCell ref="AH29:AK30"/>
    <mergeCell ref="AL29:AU29"/>
    <mergeCell ref="AV29:AW29"/>
    <mergeCell ref="AX29:AY30"/>
    <mergeCell ref="AL30:AU30"/>
    <mergeCell ref="AV30:AW30"/>
  </mergeCells>
  <phoneticPr fontId="18"/>
  <conditionalFormatting sqref="G31:O31">
    <cfRule type="expression" dxfId="2" priority="1" stopIfTrue="1">
      <formula>$BC$30=2</formula>
    </cfRule>
  </conditionalFormatting>
  <conditionalFormatting sqref="Y18:AC25">
    <cfRule type="expression" dxfId="1" priority="2" stopIfTrue="1">
      <formula>$Y18=INT($Y18)</formula>
    </cfRule>
    <cfRule type="expression" dxfId="0" priority="3" stopIfTrue="1">
      <formula>$Y18&lt;&gt;INT($Y18)</formula>
    </cfRule>
  </conditionalFormatting>
  <dataValidations disablePrompts="1" count="3">
    <dataValidation type="decimal" allowBlank="1" showInputMessage="1" showErrorMessage="1" sqref="Y18:Y25" xr:uid="{00000000-0002-0000-0200-000000000000}">
      <formula1>-9999999999</formula1>
      <formula2>9999999999</formula2>
    </dataValidation>
    <dataValidation type="whole" allowBlank="1" showInputMessage="1" showErrorMessage="1" sqref="AF18:AK25" xr:uid="{00000000-0002-0000-0200-000001000000}">
      <formula1>0</formula1>
      <formula2>99999999999</formula2>
    </dataValidation>
    <dataValidation type="list" allowBlank="1" showInputMessage="1" showErrorMessage="1" sqref="AX29:AY30" xr:uid="{00000000-0002-0000-0200-000002000000}">
      <formula1>"口座(ﾘｽﾄ),普通,当座"</formula1>
    </dataValidation>
  </dataValidations>
  <printOptions horizontalCentered="1"/>
  <pageMargins left="0.19685039370078741" right="0.19685039370078741" top="0.59055118110236227" bottom="0.19685039370078741" header="0.35433070866141736" footer="0.15748031496062992"/>
  <pageSetup paperSize="9" scale="9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7" r:id="rId4" name="Option Button 337">
              <controlPr defaultSize="0" autoFill="0" autoLine="0" autoPict="0">
                <anchor moveWithCells="1">
                  <from>
                    <xdr:col>6</xdr:col>
                    <xdr:colOff>22860</xdr:colOff>
                    <xdr:row>29</xdr:row>
                    <xdr:rowOff>0</xdr:rowOff>
                  </from>
                  <to>
                    <xdr:col>7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5" name="Option Button 338">
              <controlPr defaultSize="0" autoFill="0" autoLine="0" autoPict="0">
                <anchor moveWithCells="1">
                  <from>
                    <xdr:col>10</xdr:col>
                    <xdr:colOff>106680</xdr:colOff>
                    <xdr:row>29</xdr:row>
                    <xdr:rowOff>0</xdr:rowOff>
                  </from>
                  <to>
                    <xdr:col>11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580C-BB04-4546-A4E8-838CE3017E1C}">
  <dimension ref="A1:BY33"/>
  <sheetViews>
    <sheetView showGridLines="0" zoomScaleNormal="100" zoomScaleSheetLayoutView="85" workbookViewId="0"/>
  </sheetViews>
  <sheetFormatPr defaultColWidth="2.44140625" defaultRowHeight="16.5" customHeight="1" x14ac:dyDescent="0.2"/>
  <cols>
    <col min="1" max="1" width="2.6640625" style="1" customWidth="1"/>
    <col min="2" max="51" width="2.77734375" style="1" customWidth="1"/>
    <col min="52" max="52" width="2.6640625" style="1" customWidth="1"/>
    <col min="53" max="53" width="2.44140625" style="1"/>
    <col min="54" max="77" width="2.44140625" style="95"/>
    <col min="78" max="16384" width="2.44140625" style="1"/>
  </cols>
  <sheetData>
    <row r="1" spans="1:77" ht="16.5" customHeight="1" x14ac:dyDescent="0.2">
      <c r="A1" s="8"/>
      <c r="B1" s="268" t="s">
        <v>60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70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40" t="s">
        <v>32</v>
      </c>
      <c r="AS1" s="9"/>
      <c r="AT1" s="9"/>
      <c r="AU1" s="9"/>
      <c r="AV1" s="9"/>
      <c r="AW1" s="13" t="s">
        <v>61</v>
      </c>
      <c r="AX1" s="339">
        <v>10</v>
      </c>
      <c r="AY1" s="14" t="s">
        <v>28</v>
      </c>
      <c r="AZ1" s="12"/>
    </row>
    <row r="2" spans="1:77" ht="13.5" customHeight="1" x14ac:dyDescent="0.15">
      <c r="A2" s="15"/>
      <c r="B2" s="27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3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35"/>
      <c r="AX2" s="37"/>
      <c r="AY2" s="38" t="s">
        <v>62</v>
      </c>
      <c r="AZ2" s="27"/>
      <c r="BB2" s="36" t="s">
        <v>45</v>
      </c>
    </row>
    <row r="3" spans="1:77" ht="29.25" customHeight="1" x14ac:dyDescent="0.2">
      <c r="A3" s="20"/>
      <c r="B3" s="21"/>
      <c r="C3" s="10" t="s">
        <v>44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X3" s="200" t="s">
        <v>29</v>
      </c>
      <c r="Y3" s="200"/>
      <c r="Z3" s="200"/>
      <c r="AA3" s="200"/>
      <c r="AB3" s="200"/>
      <c r="AC3" s="200"/>
      <c r="AD3" s="21"/>
      <c r="AE3" s="21"/>
      <c r="AF3" s="21"/>
      <c r="AG3" s="21"/>
      <c r="AH3" s="274">
        <v>8</v>
      </c>
      <c r="AI3" s="274"/>
      <c r="AJ3" s="11" t="s">
        <v>25</v>
      </c>
      <c r="AK3" s="11"/>
      <c r="AL3" s="11"/>
      <c r="AM3" s="24"/>
      <c r="AN3" s="274">
        <v>2023</v>
      </c>
      <c r="AO3" s="274"/>
      <c r="AP3" s="274"/>
      <c r="AQ3" s="11" t="s">
        <v>16</v>
      </c>
      <c r="AR3" s="274">
        <v>8</v>
      </c>
      <c r="AS3" s="274"/>
      <c r="AT3" s="11" t="s">
        <v>17</v>
      </c>
      <c r="AU3" s="274">
        <v>25</v>
      </c>
      <c r="AV3" s="274"/>
      <c r="AW3" s="11" t="s">
        <v>18</v>
      </c>
      <c r="AX3" s="11"/>
      <c r="AY3" s="11"/>
      <c r="AZ3" s="26"/>
      <c r="BB3" s="94" t="s">
        <v>63</v>
      </c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ht="13.5" customHeight="1" x14ac:dyDescent="0.2">
      <c r="A4" s="15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X4" s="7"/>
      <c r="Y4" s="7"/>
      <c r="Z4" s="7"/>
      <c r="AA4" s="7"/>
      <c r="AB4" s="7"/>
      <c r="AC4" s="7"/>
      <c r="AD4" s="7"/>
      <c r="AE4" s="7"/>
      <c r="AF4" s="7"/>
      <c r="AG4" s="7"/>
      <c r="AH4" s="9"/>
      <c r="AI4" s="9"/>
      <c r="AJ4" s="9"/>
      <c r="AK4" s="9"/>
      <c r="AL4" s="9"/>
      <c r="AM4" s="25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21"/>
      <c r="AZ4" s="27"/>
    </row>
    <row r="5" spans="1:77" ht="16.5" customHeight="1" x14ac:dyDescent="0.2">
      <c r="A5" s="15"/>
      <c r="B5" s="39" t="s">
        <v>64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16"/>
      <c r="AL5" s="202" t="s">
        <v>12</v>
      </c>
      <c r="AM5" s="113" t="s">
        <v>13</v>
      </c>
      <c r="AN5" s="114"/>
      <c r="AO5" s="114"/>
      <c r="AP5" s="115"/>
      <c r="AQ5" s="113" t="s">
        <v>14</v>
      </c>
      <c r="AR5" s="114"/>
      <c r="AS5" s="114"/>
      <c r="AT5" s="115"/>
      <c r="AU5" s="113" t="s">
        <v>15</v>
      </c>
      <c r="AV5" s="114"/>
      <c r="AW5" s="114"/>
      <c r="AX5" s="115"/>
      <c r="AY5" s="15"/>
      <c r="AZ5" s="27"/>
    </row>
    <row r="6" spans="1:77" ht="16.5" customHeight="1" x14ac:dyDescent="0.2">
      <c r="A6" s="15"/>
      <c r="B6" s="39" t="s">
        <v>65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9"/>
      <c r="AL6" s="202"/>
      <c r="AM6" s="122"/>
      <c r="AN6" s="123"/>
      <c r="AO6" s="123"/>
      <c r="AP6" s="124"/>
      <c r="AQ6" s="122"/>
      <c r="AR6" s="123"/>
      <c r="AS6" s="123"/>
      <c r="AT6" s="124"/>
      <c r="AU6" s="122"/>
      <c r="AV6" s="123"/>
      <c r="AW6" s="123"/>
      <c r="AX6" s="124"/>
      <c r="AY6" s="15"/>
      <c r="AZ6" s="27"/>
      <c r="BB6" s="96"/>
      <c r="BC6" s="96"/>
      <c r="BD6" s="275"/>
    </row>
    <row r="7" spans="1:77" ht="16.5" customHeight="1" x14ac:dyDescent="0.2">
      <c r="A7" s="15"/>
      <c r="B7" s="39" t="s">
        <v>66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9"/>
      <c r="AL7" s="202"/>
      <c r="AM7" s="149"/>
      <c r="AN7" s="150"/>
      <c r="AO7" s="150"/>
      <c r="AP7" s="151"/>
      <c r="AQ7" s="149"/>
      <c r="AR7" s="150"/>
      <c r="AS7" s="150"/>
      <c r="AT7" s="151"/>
      <c r="AU7" s="149"/>
      <c r="AV7" s="150"/>
      <c r="AW7" s="150"/>
      <c r="AX7" s="151"/>
      <c r="AY7" s="15"/>
      <c r="AZ7" s="27"/>
      <c r="BB7" s="96"/>
      <c r="BC7" s="96"/>
      <c r="BD7" s="96"/>
    </row>
    <row r="8" spans="1:77" ht="16.5" customHeight="1" x14ac:dyDescent="0.2">
      <c r="A8" s="15"/>
      <c r="B8" s="39" t="s">
        <v>89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9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9"/>
      <c r="AL8" s="202"/>
      <c r="AM8" s="125"/>
      <c r="AN8" s="126"/>
      <c r="AO8" s="126"/>
      <c r="AP8" s="127"/>
      <c r="AQ8" s="125"/>
      <c r="AR8" s="126"/>
      <c r="AS8" s="126"/>
      <c r="AT8" s="127"/>
      <c r="AU8" s="125"/>
      <c r="AV8" s="126"/>
      <c r="AW8" s="126"/>
      <c r="AX8" s="127"/>
      <c r="AY8" s="15"/>
      <c r="AZ8" s="27"/>
      <c r="BB8" s="96"/>
      <c r="BC8" s="96"/>
      <c r="BD8" s="96"/>
    </row>
    <row r="9" spans="1:77" ht="18.899999999999999" customHeight="1" x14ac:dyDescent="0.2">
      <c r="A9" s="32"/>
      <c r="B9" s="113" t="s">
        <v>0</v>
      </c>
      <c r="C9" s="114"/>
      <c r="D9" s="114"/>
      <c r="E9" s="115"/>
      <c r="F9" s="72">
        <v>1</v>
      </c>
      <c r="G9" s="73">
        <v>2</v>
      </c>
      <c r="H9" s="73">
        <v>3</v>
      </c>
      <c r="I9" s="73">
        <v>4</v>
      </c>
      <c r="J9" s="43" t="s">
        <v>55</v>
      </c>
      <c r="K9" s="72">
        <v>0</v>
      </c>
      <c r="L9" s="73" t="s">
        <v>93</v>
      </c>
      <c r="M9" s="73" t="s">
        <v>91</v>
      </c>
      <c r="N9" s="73" t="s">
        <v>92</v>
      </c>
      <c r="O9" s="72">
        <v>2</v>
      </c>
      <c r="P9" s="73">
        <v>5</v>
      </c>
      <c r="Q9" s="73">
        <v>0</v>
      </c>
      <c r="R9" s="73">
        <v>1</v>
      </c>
      <c r="S9" s="72">
        <v>2</v>
      </c>
      <c r="T9" s="73">
        <v>3</v>
      </c>
      <c r="U9" s="73">
        <v>4</v>
      </c>
      <c r="V9" s="73">
        <v>5</v>
      </c>
      <c r="W9" s="43" t="s">
        <v>55</v>
      </c>
      <c r="X9" s="73">
        <v>0</v>
      </c>
      <c r="Y9" s="276">
        <v>1</v>
      </c>
      <c r="Z9" s="97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5"/>
      <c r="AZ9" s="27"/>
    </row>
    <row r="10" spans="1:77" ht="20.100000000000001" customHeight="1" x14ac:dyDescent="0.2">
      <c r="A10" s="32"/>
      <c r="B10" s="113" t="s">
        <v>1</v>
      </c>
      <c r="C10" s="114"/>
      <c r="D10" s="114"/>
      <c r="E10" s="115"/>
      <c r="F10" s="277" t="s">
        <v>67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9"/>
      <c r="Z10" s="113" t="s">
        <v>3</v>
      </c>
      <c r="AA10" s="114"/>
      <c r="AB10" s="114"/>
      <c r="AC10" s="115"/>
      <c r="AD10" s="277" t="s">
        <v>68</v>
      </c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9"/>
      <c r="AZ10" s="32"/>
    </row>
    <row r="11" spans="1:77" ht="20.100000000000001" customHeight="1" x14ac:dyDescent="0.2">
      <c r="A11" s="32"/>
      <c r="B11" s="113" t="s">
        <v>2</v>
      </c>
      <c r="C11" s="114"/>
      <c r="D11" s="114"/>
      <c r="E11" s="115"/>
      <c r="F11" s="277" t="s">
        <v>69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9"/>
      <c r="Z11" s="113" t="s">
        <v>4</v>
      </c>
      <c r="AA11" s="114"/>
      <c r="AB11" s="114"/>
      <c r="AC11" s="115"/>
      <c r="AD11" s="277" t="s">
        <v>70</v>
      </c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9"/>
      <c r="AZ11" s="32"/>
    </row>
    <row r="12" spans="1:77" ht="12" customHeight="1" x14ac:dyDescent="0.2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27"/>
    </row>
    <row r="13" spans="1:77" ht="26.1" customHeight="1" x14ac:dyDescent="0.2">
      <c r="A13" s="32"/>
      <c r="B13" s="185" t="s">
        <v>35</v>
      </c>
      <c r="C13" s="186"/>
      <c r="D13" s="186"/>
      <c r="E13" s="187"/>
      <c r="F13" s="280">
        <v>450000</v>
      </c>
      <c r="G13" s="281"/>
      <c r="H13" s="281"/>
      <c r="I13" s="281"/>
      <c r="J13" s="281"/>
      <c r="K13" s="282"/>
      <c r="L13" s="191" t="s">
        <v>34</v>
      </c>
      <c r="M13" s="192"/>
      <c r="N13" s="192"/>
      <c r="O13" s="193"/>
      <c r="P13" s="280">
        <v>80000</v>
      </c>
      <c r="Q13" s="281"/>
      <c r="R13" s="281"/>
      <c r="S13" s="281"/>
      <c r="T13" s="281"/>
      <c r="U13" s="282"/>
      <c r="V13" s="194" t="s">
        <v>37</v>
      </c>
      <c r="W13" s="195"/>
      <c r="X13" s="195"/>
      <c r="Y13" s="196"/>
      <c r="Z13" s="182">
        <f>F13-P13</f>
        <v>370000</v>
      </c>
      <c r="AA13" s="183"/>
      <c r="AB13" s="183"/>
      <c r="AC13" s="183"/>
      <c r="AD13" s="183"/>
      <c r="AE13" s="184"/>
      <c r="AF13" s="185" t="s">
        <v>36</v>
      </c>
      <c r="AG13" s="186"/>
      <c r="AH13" s="186"/>
      <c r="AI13" s="187"/>
      <c r="AJ13" s="280">
        <v>260000</v>
      </c>
      <c r="AK13" s="281"/>
      <c r="AL13" s="281"/>
      <c r="AM13" s="281"/>
      <c r="AN13" s="281"/>
      <c r="AO13" s="282"/>
      <c r="AP13" s="194" t="s">
        <v>38</v>
      </c>
      <c r="AQ13" s="195"/>
      <c r="AR13" s="195"/>
      <c r="AS13" s="196"/>
      <c r="AT13" s="182">
        <f>F13-(P13+AJ13)</f>
        <v>110000</v>
      </c>
      <c r="AU13" s="183"/>
      <c r="AV13" s="183"/>
      <c r="AW13" s="183"/>
      <c r="AX13" s="183"/>
      <c r="AY13" s="184"/>
      <c r="AZ13" s="32"/>
    </row>
    <row r="14" spans="1:77" ht="20.100000000000001" customHeight="1" x14ac:dyDescent="0.2">
      <c r="A14" s="32"/>
      <c r="B14" s="106" t="str">
        <f>"消費税("&amp;AX1&amp;"％)"</f>
        <v>消費税(10％)</v>
      </c>
      <c r="C14" s="107"/>
      <c r="D14" s="107"/>
      <c r="E14" s="108"/>
      <c r="F14" s="166">
        <f>SUM(F13)*消費税率/100</f>
        <v>45000</v>
      </c>
      <c r="G14" s="167"/>
      <c r="H14" s="167"/>
      <c r="I14" s="167"/>
      <c r="J14" s="167"/>
      <c r="K14" s="168"/>
      <c r="L14" s="106" t="str">
        <f>"消費税("&amp;AX1&amp;"％)"</f>
        <v>消費税(10％)</v>
      </c>
      <c r="M14" s="107"/>
      <c r="N14" s="107"/>
      <c r="O14" s="108"/>
      <c r="P14" s="166">
        <f>SUM(P13)*消費税率/100</f>
        <v>8000</v>
      </c>
      <c r="Q14" s="167"/>
      <c r="R14" s="167"/>
      <c r="S14" s="167"/>
      <c r="T14" s="167"/>
      <c r="U14" s="168"/>
      <c r="V14" s="106" t="str">
        <f>"消費税("&amp;AX1&amp;"％)"</f>
        <v>消費税(10％)</v>
      </c>
      <c r="W14" s="107"/>
      <c r="X14" s="107"/>
      <c r="Y14" s="108"/>
      <c r="Z14" s="166">
        <f>SUM(Z13)*消費税率/100</f>
        <v>37000</v>
      </c>
      <c r="AA14" s="167"/>
      <c r="AB14" s="167"/>
      <c r="AC14" s="167"/>
      <c r="AD14" s="167"/>
      <c r="AE14" s="168"/>
      <c r="AF14" s="106" t="str">
        <f>"消費税("&amp;AX1&amp;"％)"</f>
        <v>消費税(10％)</v>
      </c>
      <c r="AG14" s="107"/>
      <c r="AH14" s="107"/>
      <c r="AI14" s="108"/>
      <c r="AJ14" s="166">
        <f>SUM(AJ13)*消費税率/100</f>
        <v>26000</v>
      </c>
      <c r="AK14" s="167"/>
      <c r="AL14" s="167"/>
      <c r="AM14" s="167"/>
      <c r="AN14" s="167"/>
      <c r="AO14" s="168"/>
      <c r="AP14" s="106" t="str">
        <f>"消費税("&amp;AX1&amp;"％)"</f>
        <v>消費税(10％)</v>
      </c>
      <c r="AQ14" s="107"/>
      <c r="AR14" s="107"/>
      <c r="AS14" s="108"/>
      <c r="AT14" s="166">
        <f>SUM(AT13)*消費税率/100</f>
        <v>11000</v>
      </c>
      <c r="AU14" s="167"/>
      <c r="AV14" s="167"/>
      <c r="AW14" s="167"/>
      <c r="AX14" s="167"/>
      <c r="AY14" s="168"/>
      <c r="AZ14" s="32"/>
    </row>
    <row r="15" spans="1:77" ht="20.100000000000001" customHeight="1" x14ac:dyDescent="0.2">
      <c r="A15" s="32"/>
      <c r="B15" s="106" t="s">
        <v>5</v>
      </c>
      <c r="C15" s="107"/>
      <c r="D15" s="107"/>
      <c r="E15" s="108"/>
      <c r="F15" s="166">
        <f>SUM(F13,F14)</f>
        <v>495000</v>
      </c>
      <c r="G15" s="167"/>
      <c r="H15" s="167"/>
      <c r="I15" s="167"/>
      <c r="J15" s="167"/>
      <c r="K15" s="168"/>
      <c r="L15" s="106" t="s">
        <v>5</v>
      </c>
      <c r="M15" s="107"/>
      <c r="N15" s="107"/>
      <c r="O15" s="108"/>
      <c r="P15" s="166">
        <f>SUM(P13,P14)</f>
        <v>88000</v>
      </c>
      <c r="Q15" s="167"/>
      <c r="R15" s="167"/>
      <c r="S15" s="167"/>
      <c r="T15" s="167"/>
      <c r="U15" s="168"/>
      <c r="V15" s="106" t="s">
        <v>5</v>
      </c>
      <c r="W15" s="107"/>
      <c r="X15" s="107"/>
      <c r="Y15" s="108"/>
      <c r="Z15" s="166">
        <f>SUM(Z13,Z14)</f>
        <v>407000</v>
      </c>
      <c r="AA15" s="167"/>
      <c r="AB15" s="167"/>
      <c r="AC15" s="167"/>
      <c r="AD15" s="167"/>
      <c r="AE15" s="168"/>
      <c r="AF15" s="106" t="s">
        <v>5</v>
      </c>
      <c r="AG15" s="107"/>
      <c r="AH15" s="107"/>
      <c r="AI15" s="108"/>
      <c r="AJ15" s="166">
        <f>SUM(AJ13,AJ14)</f>
        <v>286000</v>
      </c>
      <c r="AK15" s="167"/>
      <c r="AL15" s="167"/>
      <c r="AM15" s="167"/>
      <c r="AN15" s="167"/>
      <c r="AO15" s="168"/>
      <c r="AP15" s="106" t="s">
        <v>5</v>
      </c>
      <c r="AQ15" s="107"/>
      <c r="AR15" s="107"/>
      <c r="AS15" s="108"/>
      <c r="AT15" s="166">
        <f>SUM(AT13,AT14)</f>
        <v>121000</v>
      </c>
      <c r="AU15" s="167"/>
      <c r="AV15" s="167"/>
      <c r="AW15" s="167"/>
      <c r="AX15" s="167"/>
      <c r="AY15" s="168"/>
      <c r="AZ15" s="32"/>
    </row>
    <row r="16" spans="1:77" ht="12" customHeight="1" x14ac:dyDescent="0.2">
      <c r="A16" s="1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27"/>
    </row>
    <row r="17" spans="1:52" ht="20.100000000000001" customHeight="1" x14ac:dyDescent="0.2">
      <c r="A17" s="32"/>
      <c r="B17" s="113" t="s">
        <v>6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69" t="s">
        <v>7</v>
      </c>
      <c r="Z17" s="170"/>
      <c r="AA17" s="170"/>
      <c r="AB17" s="170"/>
      <c r="AC17" s="171"/>
      <c r="AD17" s="113" t="s">
        <v>30</v>
      </c>
      <c r="AE17" s="115"/>
      <c r="AF17" s="114" t="s">
        <v>8</v>
      </c>
      <c r="AG17" s="114"/>
      <c r="AH17" s="114"/>
      <c r="AI17" s="114"/>
      <c r="AJ17" s="114"/>
      <c r="AK17" s="115"/>
      <c r="AL17" s="113" t="s">
        <v>9</v>
      </c>
      <c r="AM17" s="114"/>
      <c r="AN17" s="114"/>
      <c r="AO17" s="114"/>
      <c r="AP17" s="114"/>
      <c r="AQ17" s="114"/>
      <c r="AR17" s="114"/>
      <c r="AS17" s="115"/>
      <c r="AT17" s="113" t="s">
        <v>10</v>
      </c>
      <c r="AU17" s="114"/>
      <c r="AV17" s="114"/>
      <c r="AW17" s="114"/>
      <c r="AX17" s="114"/>
      <c r="AY17" s="115"/>
      <c r="AZ17" s="32"/>
    </row>
    <row r="18" spans="1:52" ht="20.100000000000001" customHeight="1" x14ac:dyDescent="0.2">
      <c r="A18" s="32"/>
      <c r="B18" s="283"/>
      <c r="C18" s="284" t="s">
        <v>71</v>
      </c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5">
        <v>1</v>
      </c>
      <c r="Z18" s="286"/>
      <c r="AA18" s="286"/>
      <c r="AB18" s="286"/>
      <c r="AC18" s="287"/>
      <c r="AD18" s="288" t="s">
        <v>72</v>
      </c>
      <c r="AE18" s="289"/>
      <c r="AF18" s="290">
        <v>20000</v>
      </c>
      <c r="AG18" s="290"/>
      <c r="AH18" s="290"/>
      <c r="AI18" s="290"/>
      <c r="AJ18" s="290"/>
      <c r="AK18" s="291"/>
      <c r="AL18" s="179">
        <f t="shared" ref="AL18:AL25" si="0">ROUND(Y18*AF18,0)</f>
        <v>20000</v>
      </c>
      <c r="AM18" s="180"/>
      <c r="AN18" s="180"/>
      <c r="AO18" s="180"/>
      <c r="AP18" s="180"/>
      <c r="AQ18" s="180"/>
      <c r="AR18" s="180"/>
      <c r="AS18" s="181"/>
      <c r="AT18" s="292"/>
      <c r="AU18" s="293"/>
      <c r="AV18" s="293"/>
      <c r="AW18" s="293"/>
      <c r="AX18" s="293"/>
      <c r="AY18" s="294"/>
      <c r="AZ18" s="32"/>
    </row>
    <row r="19" spans="1:52" ht="20.100000000000001" customHeight="1" x14ac:dyDescent="0.2">
      <c r="A19" s="32"/>
      <c r="B19" s="295"/>
      <c r="C19" s="296" t="s">
        <v>73</v>
      </c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7">
        <v>5</v>
      </c>
      <c r="Z19" s="298"/>
      <c r="AA19" s="298"/>
      <c r="AB19" s="298"/>
      <c r="AC19" s="299"/>
      <c r="AD19" s="300" t="s">
        <v>74</v>
      </c>
      <c r="AE19" s="301"/>
      <c r="AF19" s="302">
        <v>36000</v>
      </c>
      <c r="AG19" s="302"/>
      <c r="AH19" s="302"/>
      <c r="AI19" s="302"/>
      <c r="AJ19" s="302"/>
      <c r="AK19" s="303"/>
      <c r="AL19" s="163">
        <f t="shared" si="0"/>
        <v>180000</v>
      </c>
      <c r="AM19" s="164"/>
      <c r="AN19" s="164"/>
      <c r="AO19" s="164"/>
      <c r="AP19" s="164"/>
      <c r="AQ19" s="164"/>
      <c r="AR19" s="164"/>
      <c r="AS19" s="165"/>
      <c r="AT19" s="304"/>
      <c r="AU19" s="305"/>
      <c r="AV19" s="305"/>
      <c r="AW19" s="305"/>
      <c r="AX19" s="305"/>
      <c r="AY19" s="306"/>
      <c r="AZ19" s="32"/>
    </row>
    <row r="20" spans="1:52" ht="20.100000000000001" customHeight="1" x14ac:dyDescent="0.2">
      <c r="A20" s="32"/>
      <c r="B20" s="295"/>
      <c r="C20" s="296" t="s">
        <v>75</v>
      </c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7">
        <v>1</v>
      </c>
      <c r="Z20" s="298"/>
      <c r="AA20" s="298"/>
      <c r="AB20" s="298"/>
      <c r="AC20" s="299"/>
      <c r="AD20" s="300" t="s">
        <v>76</v>
      </c>
      <c r="AE20" s="301"/>
      <c r="AF20" s="302">
        <v>60000</v>
      </c>
      <c r="AG20" s="302"/>
      <c r="AH20" s="302"/>
      <c r="AI20" s="302"/>
      <c r="AJ20" s="302"/>
      <c r="AK20" s="303"/>
      <c r="AL20" s="163">
        <f t="shared" si="0"/>
        <v>60000</v>
      </c>
      <c r="AM20" s="164"/>
      <c r="AN20" s="164"/>
      <c r="AO20" s="164"/>
      <c r="AP20" s="164"/>
      <c r="AQ20" s="164"/>
      <c r="AR20" s="164"/>
      <c r="AS20" s="165"/>
      <c r="AT20" s="304"/>
      <c r="AU20" s="305"/>
      <c r="AV20" s="305"/>
      <c r="AW20" s="305"/>
      <c r="AX20" s="305"/>
      <c r="AY20" s="306"/>
      <c r="AZ20" s="32"/>
    </row>
    <row r="21" spans="1:52" ht="20.100000000000001" customHeight="1" x14ac:dyDescent="0.2">
      <c r="A21" s="32"/>
      <c r="B21" s="295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7"/>
      <c r="Z21" s="298"/>
      <c r="AA21" s="298"/>
      <c r="AB21" s="298"/>
      <c r="AC21" s="299"/>
      <c r="AD21" s="300"/>
      <c r="AE21" s="301"/>
      <c r="AF21" s="302"/>
      <c r="AG21" s="302"/>
      <c r="AH21" s="302"/>
      <c r="AI21" s="302"/>
      <c r="AJ21" s="302"/>
      <c r="AK21" s="303"/>
      <c r="AL21" s="163">
        <f t="shared" si="0"/>
        <v>0</v>
      </c>
      <c r="AM21" s="164"/>
      <c r="AN21" s="164"/>
      <c r="AO21" s="164"/>
      <c r="AP21" s="164"/>
      <c r="AQ21" s="164"/>
      <c r="AR21" s="164"/>
      <c r="AS21" s="165"/>
      <c r="AT21" s="304"/>
      <c r="AU21" s="305"/>
      <c r="AV21" s="305"/>
      <c r="AW21" s="305"/>
      <c r="AX21" s="305"/>
      <c r="AY21" s="306"/>
      <c r="AZ21" s="32"/>
    </row>
    <row r="22" spans="1:52" ht="20.100000000000001" customHeight="1" x14ac:dyDescent="0.2">
      <c r="A22" s="32"/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7"/>
      <c r="Z22" s="298"/>
      <c r="AA22" s="298"/>
      <c r="AB22" s="298"/>
      <c r="AC22" s="299"/>
      <c r="AD22" s="300"/>
      <c r="AE22" s="301"/>
      <c r="AF22" s="302"/>
      <c r="AG22" s="302"/>
      <c r="AH22" s="302"/>
      <c r="AI22" s="302"/>
      <c r="AJ22" s="302"/>
      <c r="AK22" s="303"/>
      <c r="AL22" s="163">
        <f t="shared" si="0"/>
        <v>0</v>
      </c>
      <c r="AM22" s="164"/>
      <c r="AN22" s="164"/>
      <c r="AO22" s="164"/>
      <c r="AP22" s="164"/>
      <c r="AQ22" s="164"/>
      <c r="AR22" s="164"/>
      <c r="AS22" s="165"/>
      <c r="AT22" s="304"/>
      <c r="AU22" s="305"/>
      <c r="AV22" s="305"/>
      <c r="AW22" s="305"/>
      <c r="AX22" s="305"/>
      <c r="AY22" s="306"/>
      <c r="AZ22" s="32"/>
    </row>
    <row r="23" spans="1:52" ht="20.100000000000001" customHeight="1" x14ac:dyDescent="0.2">
      <c r="A23" s="32"/>
      <c r="B23" s="295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7"/>
      <c r="Z23" s="298"/>
      <c r="AA23" s="298"/>
      <c r="AB23" s="298"/>
      <c r="AC23" s="299"/>
      <c r="AD23" s="300"/>
      <c r="AE23" s="301"/>
      <c r="AF23" s="302"/>
      <c r="AG23" s="302"/>
      <c r="AH23" s="302"/>
      <c r="AI23" s="302"/>
      <c r="AJ23" s="302"/>
      <c r="AK23" s="303"/>
      <c r="AL23" s="163">
        <f t="shared" si="0"/>
        <v>0</v>
      </c>
      <c r="AM23" s="164"/>
      <c r="AN23" s="164"/>
      <c r="AO23" s="164"/>
      <c r="AP23" s="164"/>
      <c r="AQ23" s="164"/>
      <c r="AR23" s="164"/>
      <c r="AS23" s="165"/>
      <c r="AT23" s="304"/>
      <c r="AU23" s="305"/>
      <c r="AV23" s="305"/>
      <c r="AW23" s="305"/>
      <c r="AX23" s="305"/>
      <c r="AY23" s="306"/>
      <c r="AZ23" s="32"/>
    </row>
    <row r="24" spans="1:52" ht="20.100000000000001" customHeight="1" x14ac:dyDescent="0.2">
      <c r="A24" s="32"/>
      <c r="B24" s="295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7"/>
      <c r="Z24" s="298"/>
      <c r="AA24" s="298"/>
      <c r="AB24" s="298"/>
      <c r="AC24" s="299"/>
      <c r="AD24" s="300"/>
      <c r="AE24" s="301"/>
      <c r="AF24" s="302"/>
      <c r="AG24" s="302"/>
      <c r="AH24" s="302"/>
      <c r="AI24" s="302"/>
      <c r="AJ24" s="302"/>
      <c r="AK24" s="303"/>
      <c r="AL24" s="163">
        <f t="shared" si="0"/>
        <v>0</v>
      </c>
      <c r="AM24" s="164"/>
      <c r="AN24" s="164"/>
      <c r="AO24" s="164"/>
      <c r="AP24" s="164"/>
      <c r="AQ24" s="164"/>
      <c r="AR24" s="164"/>
      <c r="AS24" s="165"/>
      <c r="AT24" s="304"/>
      <c r="AU24" s="305"/>
      <c r="AV24" s="305"/>
      <c r="AW24" s="305"/>
      <c r="AX24" s="305"/>
      <c r="AY24" s="306"/>
      <c r="AZ24" s="32"/>
    </row>
    <row r="25" spans="1:52" ht="20.100000000000001" customHeight="1" x14ac:dyDescent="0.2">
      <c r="A25" s="32"/>
      <c r="B25" s="307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9"/>
      <c r="Z25" s="310"/>
      <c r="AA25" s="310"/>
      <c r="AB25" s="310"/>
      <c r="AC25" s="311"/>
      <c r="AD25" s="312"/>
      <c r="AE25" s="313"/>
      <c r="AF25" s="314"/>
      <c r="AG25" s="314"/>
      <c r="AH25" s="314"/>
      <c r="AI25" s="314"/>
      <c r="AJ25" s="314"/>
      <c r="AK25" s="315"/>
      <c r="AL25" s="146">
        <f t="shared" si="0"/>
        <v>0</v>
      </c>
      <c r="AM25" s="147"/>
      <c r="AN25" s="147"/>
      <c r="AO25" s="147"/>
      <c r="AP25" s="147"/>
      <c r="AQ25" s="147"/>
      <c r="AR25" s="147"/>
      <c r="AS25" s="148"/>
      <c r="AT25" s="304"/>
      <c r="AU25" s="305"/>
      <c r="AV25" s="305"/>
      <c r="AW25" s="305"/>
      <c r="AX25" s="305"/>
      <c r="AY25" s="306"/>
      <c r="AZ25" s="32"/>
    </row>
    <row r="26" spans="1:52" ht="20.100000000000001" customHeight="1" x14ac:dyDescent="0.2">
      <c r="A26" s="32"/>
      <c r="B26" s="113" t="s">
        <v>11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52"/>
      <c r="AA26" s="153"/>
      <c r="AB26" s="153"/>
      <c r="AC26" s="153"/>
      <c r="AD26" s="153"/>
      <c r="AE26" s="154"/>
      <c r="AF26" s="153"/>
      <c r="AG26" s="153"/>
      <c r="AH26" s="153"/>
      <c r="AI26" s="153"/>
      <c r="AJ26" s="153"/>
      <c r="AK26" s="155"/>
      <c r="AL26" s="109">
        <f>SUM(AL18:AS25)</f>
        <v>260000</v>
      </c>
      <c r="AM26" s="110"/>
      <c r="AN26" s="110"/>
      <c r="AO26" s="110"/>
      <c r="AP26" s="110"/>
      <c r="AQ26" s="110"/>
      <c r="AR26" s="110"/>
      <c r="AS26" s="111"/>
      <c r="AT26" s="316"/>
      <c r="AU26" s="317"/>
      <c r="AV26" s="317"/>
      <c r="AW26" s="317"/>
      <c r="AX26" s="317"/>
      <c r="AY26" s="318"/>
      <c r="AZ26" s="32"/>
    </row>
    <row r="27" spans="1:52" ht="20.100000000000001" customHeight="1" x14ac:dyDescent="0.2">
      <c r="A27" s="1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75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9"/>
      <c r="AG27" s="30"/>
      <c r="AH27" s="106" t="str">
        <f>"消費税("&amp;AX1&amp;"％)"</f>
        <v>消費税(10％)</v>
      </c>
      <c r="AI27" s="107"/>
      <c r="AJ27" s="107"/>
      <c r="AK27" s="108"/>
      <c r="AL27" s="109">
        <f>SUM(AL26)*消費税率/100</f>
        <v>26000</v>
      </c>
      <c r="AM27" s="110"/>
      <c r="AN27" s="110"/>
      <c r="AO27" s="110"/>
      <c r="AP27" s="110"/>
      <c r="AQ27" s="110"/>
      <c r="AR27" s="110"/>
      <c r="AS27" s="111"/>
      <c r="AT27" s="4" t="s">
        <v>26</v>
      </c>
      <c r="AU27" s="5"/>
      <c r="AV27" s="112"/>
      <c r="AW27" s="112"/>
      <c r="AX27" s="112"/>
      <c r="AY27" s="2" t="s">
        <v>28</v>
      </c>
      <c r="AZ27" s="32"/>
    </row>
    <row r="28" spans="1:52" ht="20.100000000000001" customHeight="1" x14ac:dyDescent="0.2">
      <c r="A28" s="32"/>
      <c r="B28" s="113" t="s">
        <v>23</v>
      </c>
      <c r="C28" s="114"/>
      <c r="D28" s="114"/>
      <c r="E28" s="114"/>
      <c r="F28" s="115"/>
      <c r="G28" s="72">
        <v>1</v>
      </c>
      <c r="H28" s="73">
        <v>2</v>
      </c>
      <c r="I28" s="73">
        <v>3</v>
      </c>
      <c r="J28" s="73">
        <v>4</v>
      </c>
      <c r="K28" s="73">
        <v>5</v>
      </c>
      <c r="L28" s="73">
        <v>6</v>
      </c>
      <c r="M28" s="73">
        <v>7</v>
      </c>
      <c r="N28" s="73">
        <v>0</v>
      </c>
      <c r="O28" s="276">
        <v>0</v>
      </c>
      <c r="P28" s="31"/>
      <c r="Q28" s="17" t="s">
        <v>77</v>
      </c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/>
      <c r="AF28" s="7"/>
      <c r="AG28" s="16"/>
      <c r="AH28" s="113" t="s">
        <v>5</v>
      </c>
      <c r="AI28" s="114"/>
      <c r="AJ28" s="114"/>
      <c r="AK28" s="115"/>
      <c r="AL28" s="109">
        <f>SUM(AL26,AL27)</f>
        <v>286000</v>
      </c>
      <c r="AM28" s="110"/>
      <c r="AN28" s="110"/>
      <c r="AO28" s="110"/>
      <c r="AP28" s="110"/>
      <c r="AQ28" s="110"/>
      <c r="AR28" s="110"/>
      <c r="AS28" s="111"/>
      <c r="AT28" s="6" t="s">
        <v>27</v>
      </c>
      <c r="AU28" s="6"/>
      <c r="AV28" s="116"/>
      <c r="AW28" s="117"/>
      <c r="AX28" s="117"/>
      <c r="AY28" s="3" t="s">
        <v>28</v>
      </c>
      <c r="AZ28" s="32"/>
    </row>
    <row r="29" spans="1:52" ht="20.100000000000001" customHeight="1" x14ac:dyDescent="0.2">
      <c r="A29" s="15"/>
      <c r="B29" s="21"/>
      <c r="C29" s="21"/>
      <c r="D29" s="21"/>
      <c r="E29" s="21"/>
      <c r="F29" s="21"/>
      <c r="G29" s="9"/>
      <c r="H29" s="9"/>
      <c r="I29" s="9"/>
      <c r="J29" s="9"/>
      <c r="K29" s="9"/>
      <c r="L29" s="86"/>
      <c r="M29" s="86"/>
      <c r="N29" s="87"/>
      <c r="O29" s="86"/>
      <c r="P29" s="21"/>
      <c r="Q29" s="319"/>
      <c r="R29" s="105" t="s">
        <v>57</v>
      </c>
      <c r="S29" s="320"/>
      <c r="T29" s="319" t="s">
        <v>90</v>
      </c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1"/>
      <c r="AF29" s="21"/>
      <c r="AG29" s="26"/>
      <c r="AH29" s="149" t="s">
        <v>19</v>
      </c>
      <c r="AI29" s="150"/>
      <c r="AJ29" s="150"/>
      <c r="AK29" s="150"/>
      <c r="AL29" s="322" t="s">
        <v>78</v>
      </c>
      <c r="AM29" s="323"/>
      <c r="AN29" s="323"/>
      <c r="AO29" s="323"/>
      <c r="AP29" s="323"/>
      <c r="AQ29" s="323"/>
      <c r="AR29" s="323"/>
      <c r="AS29" s="323"/>
      <c r="AT29" s="323"/>
      <c r="AU29" s="323"/>
      <c r="AV29" s="112" t="s">
        <v>20</v>
      </c>
      <c r="AW29" s="130"/>
      <c r="AX29" s="324" t="s">
        <v>79</v>
      </c>
      <c r="AY29" s="325"/>
      <c r="AZ29" s="32"/>
    </row>
    <row r="30" spans="1:52" ht="20.100000000000001" customHeight="1" x14ac:dyDescent="0.2">
      <c r="A30" s="15"/>
      <c r="B30" s="113" t="s">
        <v>46</v>
      </c>
      <c r="C30" s="114"/>
      <c r="D30" s="114"/>
      <c r="E30" s="114"/>
      <c r="F30" s="115"/>
      <c r="G30" s="93"/>
      <c r="H30" s="91" t="s">
        <v>80</v>
      </c>
      <c r="I30" s="91"/>
      <c r="J30" s="91"/>
      <c r="K30" s="91"/>
      <c r="L30" s="91" t="s">
        <v>81</v>
      </c>
      <c r="M30" s="91"/>
      <c r="N30" s="91"/>
      <c r="O30" s="92"/>
      <c r="P30" s="7"/>
      <c r="Q30" s="326"/>
      <c r="R30" s="105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8"/>
      <c r="AF30" s="7"/>
      <c r="AG30" s="27"/>
      <c r="AH30" s="149"/>
      <c r="AI30" s="150"/>
      <c r="AJ30" s="150"/>
      <c r="AK30" s="150"/>
      <c r="AL30" s="329" t="s">
        <v>83</v>
      </c>
      <c r="AM30" s="330"/>
      <c r="AN30" s="330"/>
      <c r="AO30" s="330"/>
      <c r="AP30" s="330"/>
      <c r="AQ30" s="330"/>
      <c r="AR30" s="330"/>
      <c r="AS30" s="330"/>
      <c r="AT30" s="330"/>
      <c r="AU30" s="330"/>
      <c r="AV30" s="117" t="s">
        <v>21</v>
      </c>
      <c r="AW30" s="118"/>
      <c r="AX30" s="331"/>
      <c r="AY30" s="332"/>
      <c r="AZ30" s="32"/>
    </row>
    <row r="31" spans="1:52" ht="20.100000000000001" customHeight="1" x14ac:dyDescent="0.2">
      <c r="A31" s="15"/>
      <c r="B31" s="113" t="s">
        <v>84</v>
      </c>
      <c r="C31" s="114"/>
      <c r="D31" s="114"/>
      <c r="E31" s="114"/>
      <c r="F31" s="114"/>
      <c r="G31" s="84" t="s">
        <v>85</v>
      </c>
      <c r="H31" s="260">
        <v>1234567891234</v>
      </c>
      <c r="I31" s="260"/>
      <c r="J31" s="260"/>
      <c r="K31" s="260"/>
      <c r="L31" s="260"/>
      <c r="M31" s="260"/>
      <c r="N31" s="260"/>
      <c r="O31" s="261"/>
      <c r="P31" s="7"/>
      <c r="Q31" s="333"/>
      <c r="R31" s="105" t="s">
        <v>56</v>
      </c>
      <c r="S31" s="334"/>
      <c r="T31" s="326" t="s">
        <v>82</v>
      </c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5"/>
      <c r="AF31" s="7"/>
      <c r="AG31" s="27"/>
      <c r="AH31" s="133" t="s">
        <v>33</v>
      </c>
      <c r="AI31" s="112"/>
      <c r="AJ31" s="112"/>
      <c r="AK31" s="130"/>
      <c r="AL31" s="322">
        <v>9876543</v>
      </c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36"/>
      <c r="AZ31" s="32"/>
    </row>
    <row r="32" spans="1:52" ht="20.100000000000001" customHeight="1" x14ac:dyDescent="0.2">
      <c r="A32" s="15"/>
      <c r="B32" s="88" t="s">
        <v>87</v>
      </c>
      <c r="C32" s="21"/>
      <c r="D32" s="21"/>
      <c r="E32" s="21"/>
      <c r="F32" s="21"/>
      <c r="G32" s="21"/>
      <c r="H32" s="85"/>
      <c r="I32" s="21"/>
      <c r="J32" s="21"/>
      <c r="K32" s="21"/>
      <c r="L32" s="21"/>
      <c r="M32" s="21"/>
      <c r="N32" s="21"/>
      <c r="O32" s="21"/>
      <c r="P32" s="7"/>
      <c r="Q32" s="333" t="s">
        <v>86</v>
      </c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5"/>
      <c r="AE32" s="7" t="s">
        <v>24</v>
      </c>
      <c r="AF32" s="7"/>
      <c r="AG32" s="27"/>
      <c r="AH32" s="116" t="s">
        <v>22</v>
      </c>
      <c r="AI32" s="117"/>
      <c r="AJ32" s="117"/>
      <c r="AK32" s="118"/>
      <c r="AL32" s="329" t="s">
        <v>88</v>
      </c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330"/>
      <c r="AY32" s="338"/>
      <c r="AZ32" s="32"/>
    </row>
    <row r="33" spans="1:52" ht="5.0999999999999996" customHeight="1" x14ac:dyDescent="0.1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8"/>
      <c r="AH33" s="8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34"/>
      <c r="AZ33" s="28"/>
    </row>
  </sheetData>
  <sheetProtection selectLockedCells="1"/>
  <mergeCells count="123">
    <mergeCell ref="AV30:AW30"/>
    <mergeCell ref="B31:F31"/>
    <mergeCell ref="H31:O31"/>
    <mergeCell ref="AH31:AK31"/>
    <mergeCell ref="AL31:AY31"/>
    <mergeCell ref="AH32:AK32"/>
    <mergeCell ref="AL32:AY32"/>
    <mergeCell ref="B28:F28"/>
    <mergeCell ref="AH28:AK28"/>
    <mergeCell ref="AL28:AS28"/>
    <mergeCell ref="AV28:AX28"/>
    <mergeCell ref="AH29:AK30"/>
    <mergeCell ref="AL29:AU29"/>
    <mergeCell ref="AV29:AW29"/>
    <mergeCell ref="AX29:AY30"/>
    <mergeCell ref="B30:F30"/>
    <mergeCell ref="AL30:AU30"/>
    <mergeCell ref="B26:Y26"/>
    <mergeCell ref="Z26:AE26"/>
    <mergeCell ref="AF26:AK26"/>
    <mergeCell ref="AL26:AS26"/>
    <mergeCell ref="AT26:AY26"/>
    <mergeCell ref="AH27:AK27"/>
    <mergeCell ref="AL27:AS27"/>
    <mergeCell ref="AV27:AX27"/>
    <mergeCell ref="Y24:AC24"/>
    <mergeCell ref="AD24:AE24"/>
    <mergeCell ref="AF24:AK24"/>
    <mergeCell ref="AL24:AS24"/>
    <mergeCell ref="AT24:AY24"/>
    <mergeCell ref="Y25:AC25"/>
    <mergeCell ref="AD25:AE25"/>
    <mergeCell ref="AF25:AK25"/>
    <mergeCell ref="AL25:AS25"/>
    <mergeCell ref="AT25:AY25"/>
    <mergeCell ref="Y22:AC22"/>
    <mergeCell ref="AD22:AE22"/>
    <mergeCell ref="AF22:AK22"/>
    <mergeCell ref="AL22:AS22"/>
    <mergeCell ref="AT22:AY22"/>
    <mergeCell ref="Y23:AC23"/>
    <mergeCell ref="AD23:AE23"/>
    <mergeCell ref="AF23:AK23"/>
    <mergeCell ref="AL23:AS23"/>
    <mergeCell ref="AT23:AY23"/>
    <mergeCell ref="Y20:AC20"/>
    <mergeCell ref="AD20:AE20"/>
    <mergeCell ref="AF20:AK20"/>
    <mergeCell ref="AL20:AS20"/>
    <mergeCell ref="AT20:AY20"/>
    <mergeCell ref="Y21:AC21"/>
    <mergeCell ref="AD21:AE21"/>
    <mergeCell ref="AF21:AK21"/>
    <mergeCell ref="AL21:AS21"/>
    <mergeCell ref="AT21:AY21"/>
    <mergeCell ref="Y18:AC18"/>
    <mergeCell ref="AD18:AE18"/>
    <mergeCell ref="AF18:AK18"/>
    <mergeCell ref="AL18:AS18"/>
    <mergeCell ref="AT18:AY18"/>
    <mergeCell ref="Y19:AC19"/>
    <mergeCell ref="AD19:AE19"/>
    <mergeCell ref="AF19:AK19"/>
    <mergeCell ref="AL19:AS19"/>
    <mergeCell ref="AT19:AY19"/>
    <mergeCell ref="AF15:AI15"/>
    <mergeCell ref="AJ15:AO15"/>
    <mergeCell ref="AP15:AS15"/>
    <mergeCell ref="AT15:AY15"/>
    <mergeCell ref="B17:X17"/>
    <mergeCell ref="Y17:AC17"/>
    <mergeCell ref="AD17:AE17"/>
    <mergeCell ref="AF17:AK17"/>
    <mergeCell ref="AL17:AS17"/>
    <mergeCell ref="AT17:AY17"/>
    <mergeCell ref="AF14:AI14"/>
    <mergeCell ref="AJ14:AO14"/>
    <mergeCell ref="AP14:AS14"/>
    <mergeCell ref="AT14:AY14"/>
    <mergeCell ref="B15:E15"/>
    <mergeCell ref="F15:K15"/>
    <mergeCell ref="L15:O15"/>
    <mergeCell ref="P15:U15"/>
    <mergeCell ref="V15:Y15"/>
    <mergeCell ref="Z15:AE15"/>
    <mergeCell ref="AF13:AI13"/>
    <mergeCell ref="AJ13:AO13"/>
    <mergeCell ref="AP13:AS13"/>
    <mergeCell ref="AT13:AY13"/>
    <mergeCell ref="B14:E14"/>
    <mergeCell ref="F14:K14"/>
    <mergeCell ref="L14:O14"/>
    <mergeCell ref="P14:U14"/>
    <mergeCell ref="V14:Y14"/>
    <mergeCell ref="Z14:AE14"/>
    <mergeCell ref="B13:E13"/>
    <mergeCell ref="F13:K13"/>
    <mergeCell ref="L13:O13"/>
    <mergeCell ref="P13:U13"/>
    <mergeCell ref="V13:Y13"/>
    <mergeCell ref="Z13:AE13"/>
    <mergeCell ref="B9:E9"/>
    <mergeCell ref="B10:E10"/>
    <mergeCell ref="F10:Y10"/>
    <mergeCell ref="Z10:AC10"/>
    <mergeCell ref="AD10:AY10"/>
    <mergeCell ref="B11:E11"/>
    <mergeCell ref="F11:Y11"/>
    <mergeCell ref="Z11:AC11"/>
    <mergeCell ref="AD11:AY11"/>
    <mergeCell ref="AL5:AL8"/>
    <mergeCell ref="AM5:AP5"/>
    <mergeCell ref="AQ5:AT5"/>
    <mergeCell ref="AU5:AX5"/>
    <mergeCell ref="AM6:AP8"/>
    <mergeCell ref="AQ6:AT8"/>
    <mergeCell ref="AU6:AX8"/>
    <mergeCell ref="B1:T2"/>
    <mergeCell ref="X3:AC3"/>
    <mergeCell ref="AH3:AI3"/>
    <mergeCell ref="AN3:AP3"/>
    <mergeCell ref="AR3:AS3"/>
    <mergeCell ref="AU3:AV3"/>
  </mergeCells>
  <phoneticPr fontId="33"/>
  <dataValidations disablePrompts="1" count="3">
    <dataValidation type="decimal" allowBlank="1" showInputMessage="1" showErrorMessage="1" sqref="Y18:Y25" xr:uid="{88D42F1A-B25C-4706-88BB-1F9AC14F6EC1}">
      <formula1>-9999999999</formula1>
      <formula2>9999999999</formula2>
    </dataValidation>
    <dataValidation type="whole" allowBlank="1" showInputMessage="1" showErrorMessage="1" sqref="AF18:AK25" xr:uid="{05CEE22C-EA8B-4BAF-94D0-15F3C7BF3AC1}">
      <formula1>0</formula1>
      <formula2>99999999999</formula2>
    </dataValidation>
    <dataValidation type="list" allowBlank="1" showInputMessage="1" showErrorMessage="1" sqref="AX29:AY30" xr:uid="{C2D4B1D7-A473-4B27-9B71-8725BA4F1C45}">
      <formula1>"口座(ﾘｽﾄ),普通,当座"</formula1>
    </dataValidation>
  </dataValidations>
  <printOptions horizontalCentered="1"/>
  <pageMargins left="0.19685039370078741" right="0.19685039370078741" top="0.62992125984251968" bottom="0.19685039370078741" header="0.35433070866141736" footer="0.15748031496062992"/>
  <pageSetup paperSize="9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6</xdr:col>
                    <xdr:colOff>30480</xdr:colOff>
                    <xdr:row>29</xdr:row>
                    <xdr:rowOff>0</xdr:rowOff>
                  </from>
                  <to>
                    <xdr:col>7</xdr:col>
                    <xdr:colOff>121920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10</xdr:col>
                    <xdr:colOff>106680</xdr:colOff>
                    <xdr:row>29</xdr:row>
                    <xdr:rowOff>0</xdr:rowOff>
                  </from>
                  <to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指定請求書（手書用）</vt:lpstr>
      <vt:lpstr>指定請求書（入力用）</vt:lpstr>
      <vt:lpstr>指定請求書【使い方】</vt:lpstr>
      <vt:lpstr>'指定請求書（手書用）'!Print_Area</vt:lpstr>
      <vt:lpstr>'指定請求書（入力用）'!Print_Area</vt:lpstr>
      <vt:lpstr>指定請求書【使い方】!Print_Area</vt:lpstr>
      <vt:lpstr>'指定請求書（手書用）'!消費税率</vt:lpstr>
      <vt:lpstr>'指定請求書（入力用）'!消費税率</vt:lpstr>
      <vt:lpstr>指定請求書【使い方】!消費税率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コマツハウス　株式会社</dc:creator>
  <cp:lastModifiedBy>岩村　利晃</cp:lastModifiedBy>
  <cp:lastPrinted>2023-08-30T05:17:18Z</cp:lastPrinted>
  <dcterms:created xsi:type="dcterms:W3CDTF">2014-01-16T04:00:37Z</dcterms:created>
  <dcterms:modified xsi:type="dcterms:W3CDTF">2025-12-12T00:09:54Z</dcterms:modified>
</cp:coreProperties>
</file>